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9"/>
  <workbookPr codeName="DieseArbeitsmappe"/>
  <mc:AlternateContent xmlns:mc="http://schemas.openxmlformats.org/markup-compatibility/2006">
    <mc:Choice Requires="x15">
      <x15ac:absPath xmlns:x15ac="http://schemas.microsoft.com/office/spreadsheetml/2010/11/ac" url="/Users/philipp/Nextcloud/_Business/IT-Beratung/K Nutzungsdauer.com/"/>
    </mc:Choice>
  </mc:AlternateContent>
  <xr:revisionPtr revIDLastSave="0" documentId="8_{20AD3868-072F-DC44-9D93-387D3D4CD2C6}" xr6:coauthVersionLast="47" xr6:coauthVersionMax="47" xr10:uidLastSave="{00000000-0000-0000-0000-000000000000}"/>
  <bookViews>
    <workbookView xWindow="0" yWindow="760" windowWidth="34560" windowHeight="21580" xr2:uid="{00000000-000D-0000-FFFF-FFFF00000000}"/>
  </bookViews>
  <sheets>
    <sheet name="Anleitung zur Nutzung" sheetId="8" r:id="rId1"/>
    <sheet name="Import-Template" sheetId="6" r:id="rId2"/>
    <sheet name="Hilfsdaten" sheetId="7" state="hidden" r:id="rId3"/>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40" i="8" l="1"/>
  <c r="G3" i="7"/>
  <c r="AZ230" i="6" a="1"/>
  <c r="AZ16" i="6" a="1"/>
  <c r="AZ110" i="6" a="1"/>
  <c r="AZ109" i="6" a="1"/>
  <c r="AZ229" i="6" a="1"/>
  <c r="AZ76" i="6" a="1"/>
  <c r="AZ274" i="6" a="1"/>
  <c r="AZ295" i="6" a="1"/>
  <c r="AZ104" i="6" a="1"/>
  <c r="AZ252" i="6" a="1"/>
  <c r="AZ194" i="6" a="1"/>
  <c r="AZ263" i="6" a="1"/>
  <c r="AZ121" i="6" a="1"/>
  <c r="AZ281" i="6" a="1"/>
  <c r="AZ157" i="6" a="1"/>
  <c r="AZ63" i="6" a="1"/>
  <c r="AZ235" i="6" a="1"/>
  <c r="AZ287" i="6" a="1"/>
  <c r="AZ292" i="6" a="1"/>
  <c r="AZ205" i="6" a="1"/>
  <c r="AZ48" i="6" a="1"/>
  <c r="AZ29" i="6" a="1"/>
  <c r="AZ293" i="6" a="1"/>
  <c r="AZ117" i="6" a="1"/>
  <c r="AZ98" i="6" a="1"/>
  <c r="AZ126" i="6" a="1"/>
  <c r="AZ191" i="6" a="1"/>
  <c r="AZ255" i="6" a="1"/>
  <c r="AZ118" i="6" a="1"/>
  <c r="AZ187" i="6" a="1"/>
  <c r="AZ101" i="6" a="1"/>
  <c r="AZ85" i="6" a="1"/>
  <c r="AZ213" i="6" a="1"/>
  <c r="AZ224" i="6" a="1"/>
  <c r="AZ91" i="6" a="1"/>
  <c r="AZ92" i="6" a="1"/>
  <c r="AZ201" i="6" a="1"/>
  <c r="AZ226" i="6" a="1"/>
  <c r="AZ165" i="6" a="1"/>
  <c r="AZ299" i="6" a="1"/>
  <c r="AZ139" i="6" a="1"/>
  <c r="AZ106" i="6" a="1"/>
  <c r="AZ284" i="6" a="1"/>
  <c r="AZ137" i="6" a="1"/>
  <c r="AZ261" i="6" a="1"/>
  <c r="AZ154" i="6" a="1"/>
  <c r="AZ40" i="6" a="1"/>
  <c r="AZ115" i="6" a="1"/>
  <c r="AZ94" i="6" a="1"/>
  <c r="AZ144" i="6" a="1"/>
  <c r="AZ87" i="6" a="1"/>
  <c r="AZ197" i="6" a="1"/>
  <c r="AZ21" i="6" a="1"/>
  <c r="AZ130" i="6" a="1"/>
  <c r="AZ206" i="6" a="1"/>
  <c r="AZ251" i="6" a="1"/>
  <c r="AZ189" i="6" a="1"/>
  <c r="AZ81" i="6" a="1"/>
  <c r="AZ211" i="6" a="1"/>
  <c r="AZ111" i="6" a="1"/>
  <c r="AZ272" i="6" a="1"/>
  <c r="AZ145" i="6" a="1"/>
  <c r="AZ59" i="6" a="1"/>
  <c r="AZ280" i="6" a="1"/>
  <c r="AZ203" i="6" a="1"/>
  <c r="AZ231" i="6" a="1"/>
  <c r="AZ246" i="6" a="1"/>
  <c r="AZ234" i="6" a="1"/>
  <c r="AZ124" i="6" a="1"/>
  <c r="AZ67" i="6" a="1"/>
  <c r="AZ35" i="6" a="1"/>
  <c r="AZ181" i="6" a="1"/>
  <c r="AZ158" i="6" a="1"/>
  <c r="AZ39" i="6" a="1"/>
  <c r="AZ15" i="6" a="1"/>
  <c r="AZ239" i="6" a="1"/>
  <c r="AZ25" i="6" a="1"/>
  <c r="AZ133" i="6" a="1"/>
  <c r="AZ66" i="6" a="1"/>
  <c r="AZ79" i="6" a="1"/>
  <c r="AZ56" i="6" a="1"/>
  <c r="AZ140" i="6" a="1"/>
  <c r="AZ143" i="6" a="1"/>
  <c r="AZ169" i="6" a="1"/>
  <c r="AZ99" i="6" a="1"/>
  <c r="AZ102" i="6" a="1"/>
  <c r="AZ19" i="6" a="1"/>
  <c r="AZ266" i="6" a="1"/>
  <c r="AZ209" i="6" a="1"/>
  <c r="AZ68" i="6" a="1"/>
  <c r="AZ114" i="6" a="1"/>
  <c r="AZ179" i="6" a="1"/>
  <c r="AZ127" i="6" a="1"/>
  <c r="AZ146" i="6" a="1"/>
  <c r="AZ148" i="6" a="1"/>
  <c r="AZ277" i="6" a="1"/>
  <c r="AZ30" i="6" a="1"/>
  <c r="AZ215" i="6" a="1"/>
  <c r="AZ41" i="6" a="1"/>
  <c r="AZ290" i="6" a="1"/>
  <c r="AZ185" i="6" a="1"/>
  <c r="AZ46" i="6" a="1"/>
  <c r="AZ184" i="6" a="1"/>
  <c r="AZ18" i="6" a="1"/>
  <c r="AZ177" i="6" a="1"/>
  <c r="AZ164" i="6" a="1"/>
  <c r="AZ240" i="6" a="1"/>
  <c r="AZ129" i="6" a="1"/>
  <c r="AZ125" i="6" a="1"/>
  <c r="AZ271" i="6" a="1"/>
  <c r="AZ166" i="6" a="1"/>
  <c r="AZ175" i="6" a="1"/>
  <c r="AZ167" i="6" a="1"/>
  <c r="AZ160" i="6" a="1"/>
  <c r="AZ207" i="6" a="1"/>
  <c r="AZ161" i="6" a="1"/>
  <c r="AZ82" i="6" a="1"/>
  <c r="AZ75" i="6" a="1"/>
  <c r="AZ52" i="6" a="1"/>
  <c r="AZ168" i="6" a="1"/>
  <c r="AZ60" i="6" a="1"/>
  <c r="AZ258" i="6" a="1"/>
  <c r="AZ222" i="6" a="1"/>
  <c r="AZ219" i="6" a="1"/>
  <c r="AZ269" i="6" a="1"/>
  <c r="AZ265" i="6" a="1"/>
  <c r="AZ180" i="6" a="1"/>
  <c r="AZ42" i="6" a="1"/>
  <c r="AZ279" i="6" a="1"/>
  <c r="AZ132" i="6" a="1"/>
  <c r="AZ119" i="6" a="1"/>
  <c r="AZ249" i="6" a="1"/>
  <c r="AZ23" i="6" a="1"/>
  <c r="AZ237" i="6" a="1"/>
  <c r="AZ38" i="6" a="1"/>
  <c r="AZ198" i="6" a="1"/>
  <c r="AZ62" i="6" a="1"/>
  <c r="AZ214" i="6" a="1"/>
  <c r="AZ113" i="6" a="1"/>
  <c r="AZ93" i="6" a="1"/>
  <c r="AZ116" i="6" a="1"/>
  <c r="AZ217" i="6" a="1"/>
  <c r="AZ112" i="6" a="1"/>
  <c r="AZ228" i="6" a="1"/>
  <c r="AZ128" i="6" a="1"/>
  <c r="AZ51" i="6" a="1"/>
  <c r="AZ245" i="6" a="1"/>
  <c r="AZ283" i="6" a="1"/>
  <c r="AZ37" i="6" a="1"/>
  <c r="AZ262" i="6" a="1"/>
  <c r="AZ259" i="6" a="1"/>
  <c r="AZ32" i="6" a="1"/>
  <c r="AZ84" i="6" a="1"/>
  <c r="AZ152" i="6" a="1"/>
  <c r="AZ44" i="6" a="1"/>
  <c r="AZ71" i="6" a="1"/>
  <c r="AZ221" i="6" a="1"/>
  <c r="AZ108" i="6" a="1"/>
  <c r="AZ141" i="6" a="1"/>
  <c r="AZ296" i="6" a="1"/>
  <c r="AZ95" i="6" a="1"/>
  <c r="AZ174" i="6" a="1"/>
  <c r="AZ238" i="6" a="1"/>
  <c r="AZ105" i="6" a="1"/>
  <c r="AZ24" i="6" a="1"/>
  <c r="AZ288" i="6" a="1"/>
  <c r="AZ57" i="6" a="1"/>
  <c r="AZ47" i="6" a="1"/>
  <c r="AZ257" i="6" a="1"/>
  <c r="AZ55" i="6" a="1"/>
  <c r="AZ291" i="6" a="1"/>
  <c r="AZ155" i="6" a="1"/>
  <c r="AZ83" i="6" a="1"/>
  <c r="AZ64" i="6" a="1"/>
  <c r="AZ72" i="6" a="1"/>
  <c r="AZ227" i="6" a="1"/>
  <c r="AZ248" i="6" a="1"/>
  <c r="AZ138" i="6" a="1"/>
  <c r="AZ20" i="6" a="1"/>
  <c r="AZ294" i="6" a="1"/>
  <c r="AZ45" i="6" a="1"/>
  <c r="AZ171" i="6" a="1"/>
  <c r="AZ202" i="6" a="1"/>
  <c r="AZ232" i="6" a="1"/>
  <c r="AZ147" i="6" a="1"/>
  <c r="AZ172" i="6" a="1"/>
  <c r="AZ195" i="6" a="1"/>
  <c r="AZ136" i="6" a="1"/>
  <c r="AZ298" i="6" a="1"/>
  <c r="AZ178" i="6" a="1"/>
  <c r="AZ103" i="6" a="1"/>
  <c r="AZ100" i="6" a="1"/>
  <c r="AZ243" i="6" a="1"/>
  <c r="AZ97" i="6" a="1"/>
  <c r="AZ89" i="6" a="1"/>
  <c r="AZ135" i="6" a="1"/>
  <c r="AZ120" i="6" a="1"/>
  <c r="AZ163" i="6" a="1"/>
  <c r="AZ216" i="6" a="1"/>
  <c r="AZ33" i="6" a="1"/>
  <c r="AZ270" i="6" a="1"/>
  <c r="AZ297" i="6" a="1"/>
  <c r="AZ17" i="6" a="1"/>
  <c r="AZ69" i="6" a="1"/>
  <c r="AZ170" i="6" a="1"/>
  <c r="AZ53" i="6" a="1"/>
  <c r="AZ182" i="6" a="1"/>
  <c r="AZ36" i="6" a="1"/>
  <c r="AZ28" i="6" a="1"/>
  <c r="AZ96" i="6" a="1"/>
  <c r="AZ241" i="6" a="1"/>
  <c r="AZ233" i="6" a="1"/>
  <c r="AZ142" i="6" a="1"/>
  <c r="AZ193" i="6" a="1"/>
  <c r="AZ123" i="6" a="1"/>
  <c r="AZ208" i="6" a="1"/>
  <c r="AZ65" i="6" a="1"/>
  <c r="AZ88" i="6" a="1"/>
  <c r="AZ27" i="6" a="1"/>
  <c r="AZ282" i="6" a="1"/>
  <c r="AZ122" i="6" a="1"/>
  <c r="AZ275" i="6" a="1"/>
  <c r="AZ253" i="6" a="1"/>
  <c r="AZ156" i="6" a="1"/>
  <c r="AZ77" i="6" a="1"/>
  <c r="AZ285" i="6" a="1"/>
  <c r="AZ250" i="6" a="1"/>
  <c r="AZ278" i="6" a="1"/>
  <c r="AZ190" i="6" a="1"/>
  <c r="AZ204" i="6" a="1"/>
  <c r="AZ254" i="6" a="1"/>
  <c r="AZ273" i="6" a="1"/>
  <c r="AZ61" i="6" a="1"/>
  <c r="AZ225" i="6" a="1"/>
  <c r="AZ134" i="6" a="1"/>
  <c r="AZ244" i="6" a="1"/>
  <c r="AZ188" i="6" a="1"/>
  <c r="AZ260" i="6" a="1"/>
  <c r="AZ90" i="6" a="1"/>
  <c r="AZ264" i="6" a="1"/>
  <c r="AZ289" i="6" a="1"/>
  <c r="AZ49" i="6" a="1"/>
  <c r="AZ268" i="6" a="1"/>
  <c r="AZ131" i="6" a="1"/>
  <c r="AZ256" i="6" a="1"/>
  <c r="AZ192" i="6" a="1"/>
  <c r="AZ54" i="6" a="1"/>
  <c r="AZ31" i="6" a="1"/>
  <c r="AZ74" i="6" a="1"/>
  <c r="AZ220" i="6" a="1"/>
  <c r="AZ173" i="6" a="1"/>
  <c r="AZ26" i="6" a="1"/>
  <c r="AZ58" i="6" a="1"/>
  <c r="AZ50" i="6" a="1"/>
  <c r="AZ267" i="6" a="1"/>
  <c r="AZ218" i="6" a="1"/>
  <c r="AZ242" i="6" a="1"/>
  <c r="AZ286" i="6" a="1"/>
  <c r="AZ212" i="6" a="1"/>
  <c r="AZ80" i="6" a="1"/>
  <c r="AZ73" i="6" a="1"/>
  <c r="AZ34" i="6" a="1"/>
  <c r="AZ159" i="6" a="1"/>
  <c r="AZ78" i="6" a="1"/>
  <c r="AZ176" i="6" a="1"/>
  <c r="AZ247" i="6" a="1"/>
  <c r="AZ196" i="6" a="1"/>
  <c r="AZ210" i="6" a="1"/>
  <c r="AZ43" i="6" a="1"/>
  <c r="AZ183" i="6" a="1"/>
  <c r="AZ107" i="6" a="1"/>
  <c r="AZ223" i="6" a="1"/>
  <c r="AZ153" i="6" a="1"/>
  <c r="AZ300" i="6" a="1"/>
  <c r="AZ86" i="6" a="1"/>
  <c r="AZ162" i="6" a="1"/>
  <c r="AZ22" i="6" a="1"/>
  <c r="AZ199" i="6" a="1"/>
  <c r="AZ186" i="6" a="1"/>
  <c r="AZ236" i="6" a="1"/>
  <c r="AZ70" i="6" a="1"/>
  <c r="AZ149" i="6" a="1"/>
  <c r="AZ200" i="6" a="1"/>
  <c r="AZ150" i="6" a="1"/>
  <c r="AZ276" i="6" a="1"/>
  <c r="AZ151" i="6" a="1"/>
  <c r="AZ284" i="6" l="1"/>
  <c r="AZ200" i="6"/>
  <c r="AZ156" i="6"/>
  <c r="AZ106" i="6"/>
  <c r="AZ250" i="6"/>
  <c r="AZ281" i="6"/>
  <c r="AZ121" i="6"/>
  <c r="AZ246" i="6"/>
  <c r="AZ210" i="6"/>
  <c r="AZ196" i="6"/>
  <c r="AZ185" i="6"/>
  <c r="AZ136" i="6"/>
  <c r="AZ141" i="6"/>
  <c r="AZ186" i="6"/>
  <c r="AZ151" i="6"/>
  <c r="AZ101" i="6"/>
  <c r="AZ261" i="6"/>
  <c r="AZ294" i="6"/>
  <c r="AZ260" i="6"/>
  <c r="AZ300" i="6"/>
  <c r="AZ269" i="6"/>
  <c r="AZ245" i="6"/>
  <c r="AZ231" i="6"/>
  <c r="AZ220" i="6"/>
  <c r="AZ206" i="6"/>
  <c r="AZ195" i="6"/>
  <c r="AZ181" i="6"/>
  <c r="AZ166" i="6"/>
  <c r="AZ116" i="6"/>
  <c r="AZ225" i="6"/>
  <c r="AZ270" i="6"/>
  <c r="AZ290" i="6"/>
  <c r="AZ299" i="6"/>
  <c r="AZ255" i="6"/>
  <c r="AZ131" i="6"/>
  <c r="AZ271" i="6"/>
  <c r="AZ291" i="6"/>
  <c r="AZ221" i="6"/>
  <c r="AZ289" i="6"/>
  <c r="AZ286" i="6"/>
  <c r="AZ241" i="6"/>
  <c r="AZ205" i="6"/>
  <c r="AZ191" i="6"/>
  <c r="AZ180" i="6"/>
  <c r="AZ146" i="6"/>
  <c r="AZ96" i="6"/>
  <c r="AZ236" i="6"/>
  <c r="AZ171" i="6"/>
  <c r="AZ235" i="6"/>
  <c r="AZ256" i="6"/>
  <c r="AZ266" i="6"/>
  <c r="AZ276" i="6"/>
  <c r="AZ216" i="6"/>
  <c r="AZ265" i="6"/>
  <c r="AZ254" i="6"/>
  <c r="AZ161" i="6"/>
  <c r="AZ111" i="6"/>
  <c r="AZ211" i="6"/>
  <c r="AZ280" i="6"/>
  <c r="AZ279" i="6"/>
  <c r="AZ296" i="6"/>
  <c r="AZ230" i="6"/>
  <c r="AZ295" i="6"/>
  <c r="AZ285" i="6"/>
  <c r="AZ275" i="6"/>
  <c r="AZ251" i="6"/>
  <c r="AZ240" i="6"/>
  <c r="AZ226" i="6"/>
  <c r="AZ215" i="6"/>
  <c r="AZ201" i="6"/>
  <c r="AZ190" i="6"/>
  <c r="AZ176" i="6"/>
  <c r="AZ126" i="6"/>
  <c r="AZ174" i="6"/>
  <c r="AZ144" i="6"/>
  <c r="AZ124" i="6"/>
  <c r="AZ109" i="6"/>
  <c r="AZ94" i="6"/>
  <c r="AZ84" i="6"/>
  <c r="AZ74" i="6"/>
  <c r="AZ64" i="6"/>
  <c r="AZ54" i="6"/>
  <c r="AZ49" i="6"/>
  <c r="AZ44" i="6"/>
  <c r="AZ39" i="6"/>
  <c r="AZ34" i="6"/>
  <c r="AZ24" i="6"/>
  <c r="AZ19" i="6"/>
  <c r="AZ259" i="6"/>
  <c r="AZ239" i="6"/>
  <c r="AZ214" i="6"/>
  <c r="AZ194" i="6"/>
  <c r="AZ179" i="6"/>
  <c r="AZ169" i="6"/>
  <c r="AZ164" i="6"/>
  <c r="AZ159" i="6"/>
  <c r="AZ154" i="6"/>
  <c r="AZ149" i="6"/>
  <c r="AZ139" i="6"/>
  <c r="AZ134" i="6"/>
  <c r="AZ129" i="6"/>
  <c r="AZ119" i="6"/>
  <c r="AZ114" i="6"/>
  <c r="AZ104" i="6"/>
  <c r="AZ99" i="6"/>
  <c r="AZ89" i="6"/>
  <c r="AZ79" i="6"/>
  <c r="AZ69" i="6"/>
  <c r="AZ59" i="6"/>
  <c r="AZ29" i="6"/>
  <c r="AZ168" i="6"/>
  <c r="AZ98" i="6"/>
  <c r="AZ48" i="6"/>
  <c r="AZ18" i="6"/>
  <c r="AZ244" i="6"/>
  <c r="AZ224" i="6"/>
  <c r="AZ209" i="6"/>
  <c r="AZ184" i="6"/>
  <c r="AZ288" i="6"/>
  <c r="AZ278" i="6"/>
  <c r="AZ263" i="6"/>
  <c r="AZ248" i="6"/>
  <c r="AZ238" i="6"/>
  <c r="AZ223" i="6"/>
  <c r="AZ213" i="6"/>
  <c r="AZ198" i="6"/>
  <c r="AZ193" i="6"/>
  <c r="AZ178" i="6"/>
  <c r="AZ173" i="6"/>
  <c r="AZ163" i="6"/>
  <c r="AZ158" i="6"/>
  <c r="AZ153" i="6"/>
  <c r="AZ148" i="6"/>
  <c r="AZ143" i="6"/>
  <c r="AZ138" i="6"/>
  <c r="AZ133" i="6"/>
  <c r="AZ128" i="6"/>
  <c r="AZ123" i="6"/>
  <c r="AZ118" i="6"/>
  <c r="AZ113" i="6"/>
  <c r="AZ108" i="6"/>
  <c r="AZ103" i="6"/>
  <c r="AZ93" i="6"/>
  <c r="AZ88" i="6"/>
  <c r="AZ83" i="6"/>
  <c r="AZ78" i="6"/>
  <c r="AZ73" i="6"/>
  <c r="AZ68" i="6"/>
  <c r="AZ63" i="6"/>
  <c r="AZ58" i="6"/>
  <c r="AZ53" i="6"/>
  <c r="AZ43" i="6"/>
  <c r="AZ38" i="6"/>
  <c r="AZ33" i="6"/>
  <c r="AZ28" i="6"/>
  <c r="AZ23" i="6"/>
  <c r="AZ274" i="6"/>
  <c r="AZ249" i="6"/>
  <c r="AZ234" i="6"/>
  <c r="AZ219" i="6"/>
  <c r="AZ204" i="6"/>
  <c r="AZ189" i="6"/>
  <c r="AZ293" i="6"/>
  <c r="AZ283" i="6"/>
  <c r="AZ268" i="6"/>
  <c r="AZ258" i="6"/>
  <c r="AZ243" i="6"/>
  <c r="AZ228" i="6"/>
  <c r="AZ218" i="6"/>
  <c r="AZ203" i="6"/>
  <c r="AZ183" i="6"/>
  <c r="AZ297" i="6"/>
  <c r="AZ287" i="6"/>
  <c r="AZ272" i="6"/>
  <c r="AZ262" i="6"/>
  <c r="AZ257" i="6"/>
  <c r="AZ247" i="6"/>
  <c r="AZ237" i="6"/>
  <c r="AZ227" i="6"/>
  <c r="AZ217" i="6"/>
  <c r="AZ207" i="6"/>
  <c r="AZ197" i="6"/>
  <c r="AZ187" i="6"/>
  <c r="AZ177" i="6"/>
  <c r="AZ167" i="6"/>
  <c r="AZ157" i="6"/>
  <c r="AZ147" i="6"/>
  <c r="AZ137" i="6"/>
  <c r="AZ127" i="6"/>
  <c r="AZ117" i="6"/>
  <c r="AZ107" i="6"/>
  <c r="AZ97" i="6"/>
  <c r="AZ92" i="6"/>
  <c r="AZ82" i="6"/>
  <c r="AZ77" i="6"/>
  <c r="AZ72" i="6"/>
  <c r="AZ67" i="6"/>
  <c r="AZ62" i="6"/>
  <c r="AZ57" i="6"/>
  <c r="AZ52" i="6"/>
  <c r="AZ47" i="6"/>
  <c r="AZ37" i="6"/>
  <c r="AZ32" i="6"/>
  <c r="AZ27" i="6"/>
  <c r="AZ22" i="6"/>
  <c r="AZ17" i="6"/>
  <c r="AZ264" i="6"/>
  <c r="AZ229" i="6"/>
  <c r="AZ199" i="6"/>
  <c r="AZ298" i="6"/>
  <c r="AZ273" i="6"/>
  <c r="AZ253" i="6"/>
  <c r="AZ233" i="6"/>
  <c r="AZ208" i="6"/>
  <c r="AZ188" i="6"/>
  <c r="AZ292" i="6"/>
  <c r="AZ282" i="6"/>
  <c r="AZ277" i="6"/>
  <c r="AZ267" i="6"/>
  <c r="AZ252" i="6"/>
  <c r="AZ242" i="6"/>
  <c r="AZ232" i="6"/>
  <c r="AZ222" i="6"/>
  <c r="AZ212" i="6"/>
  <c r="AZ202" i="6"/>
  <c r="AZ192" i="6"/>
  <c r="AZ182" i="6"/>
  <c r="AZ172" i="6"/>
  <c r="AZ162" i="6"/>
  <c r="AZ152" i="6"/>
  <c r="AZ142" i="6"/>
  <c r="AZ132" i="6"/>
  <c r="AZ122" i="6"/>
  <c r="AZ112" i="6"/>
  <c r="AZ102" i="6"/>
  <c r="AZ87" i="6"/>
  <c r="AZ42" i="6"/>
  <c r="AZ91" i="6"/>
  <c r="AZ86" i="6"/>
  <c r="AZ81" i="6"/>
  <c r="AZ76" i="6"/>
  <c r="AZ71" i="6"/>
  <c r="AZ66" i="6"/>
  <c r="AZ61" i="6"/>
  <c r="AZ56" i="6"/>
  <c r="AZ51" i="6"/>
  <c r="AZ46" i="6"/>
  <c r="AZ41" i="6"/>
  <c r="AZ36" i="6"/>
  <c r="AZ31" i="6"/>
  <c r="AZ26" i="6"/>
  <c r="AZ21" i="6"/>
  <c r="AZ16" i="6"/>
  <c r="AZ175" i="6"/>
  <c r="AZ170" i="6"/>
  <c r="AZ165" i="6"/>
  <c r="AZ160" i="6"/>
  <c r="AZ155" i="6"/>
  <c r="AZ150" i="6"/>
  <c r="AZ145" i="6"/>
  <c r="AZ140" i="6"/>
  <c r="AZ135" i="6"/>
  <c r="AZ130" i="6"/>
  <c r="AZ125" i="6"/>
  <c r="AZ120" i="6"/>
  <c r="AZ115" i="6"/>
  <c r="AZ110" i="6"/>
  <c r="AZ105" i="6"/>
  <c r="AZ100" i="6"/>
  <c r="AZ95" i="6"/>
  <c r="AZ90" i="6"/>
  <c r="AZ85" i="6"/>
  <c r="AZ80" i="6"/>
  <c r="AZ75" i="6"/>
  <c r="AZ70" i="6"/>
  <c r="AZ65" i="6"/>
  <c r="AZ60" i="6"/>
  <c r="AZ55" i="6"/>
  <c r="AZ50" i="6"/>
  <c r="AZ45" i="6"/>
  <c r="AZ40" i="6"/>
  <c r="AZ35" i="6"/>
  <c r="AZ30" i="6"/>
  <c r="AZ25" i="6"/>
  <c r="AZ20" i="6"/>
  <c r="AZ15" i="6"/>
  <c r="AQ100" i="6" a="1"/>
  <c r="AX133" i="6" a="1"/>
  <c r="AQ235" i="6" a="1"/>
  <c r="AW196" i="6" a="1"/>
  <c r="AO197" i="6" a="1"/>
  <c r="AO225" i="6" a="1"/>
  <c r="AO57" i="6" a="1"/>
  <c r="AW172" i="6" a="1"/>
  <c r="AW30" i="6" a="1"/>
  <c r="AO56" i="6" a="1"/>
  <c r="AO208" i="6" a="1"/>
  <c r="AX274" i="6" a="1"/>
  <c r="AS266" i="6" a="1"/>
  <c r="AQ246" i="6" a="1"/>
  <c r="AX123" i="6" a="1"/>
  <c r="AO283" i="6" a="1"/>
  <c r="AO174" i="6" a="1"/>
  <c r="AO199" i="6" a="1"/>
  <c r="AW222" i="6" a="1"/>
  <c r="AQ226" i="6" a="1"/>
  <c r="AQ175" i="6" a="1"/>
  <c r="AQ241" i="6" a="1"/>
  <c r="AX271" i="6" a="1"/>
  <c r="AS255" i="6" a="1"/>
  <c r="AO216" i="6" a="1"/>
  <c r="AQ131" i="6" a="1"/>
  <c r="AX203" i="6" a="1"/>
  <c r="AO218" i="6" a="1"/>
  <c r="AO233" i="6" a="1"/>
  <c r="AX140" i="6" a="1"/>
  <c r="AO172" i="6" a="1"/>
  <c r="AW109" i="6" a="1"/>
  <c r="AO228" i="6" a="1"/>
  <c r="AW28" i="6" a="1"/>
  <c r="AO47" i="6" a="1"/>
  <c r="AO34" i="6" a="1"/>
  <c r="AQ297" i="6" a="1"/>
  <c r="AS169" i="6" a="1"/>
  <c r="AW56" i="6" a="1"/>
  <c r="AX102" i="6" a="1"/>
  <c r="AQ94" i="6" a="1"/>
  <c r="AX85" i="6" a="1"/>
  <c r="AX219" i="6" a="1"/>
  <c r="AW217" i="6" a="1"/>
  <c r="AS282" i="6" a="1"/>
  <c r="AX87" i="6" a="1"/>
  <c r="AS260" i="6" a="1"/>
  <c r="AS106" i="6" a="1"/>
  <c r="AX161" i="6" a="1"/>
  <c r="AO44" i="6" a="1"/>
  <c r="AS220" i="6" a="1"/>
  <c r="AO223" i="6" a="1"/>
  <c r="AS53" i="6" a="1"/>
  <c r="AS103" i="6" a="1"/>
  <c r="AQ30" i="6" a="1"/>
  <c r="AX48" i="6" a="1"/>
  <c r="AS254" i="6" a="1"/>
  <c r="AQ89" i="6" a="1"/>
  <c r="AQ20" i="6" a="1"/>
  <c r="AW91" i="6" a="1"/>
  <c r="AS32" i="6" a="1"/>
  <c r="AO299" i="6" a="1"/>
  <c r="AW237" i="6" a="1"/>
  <c r="AQ138" i="6" a="1"/>
  <c r="AS61" i="6" a="1"/>
  <c r="AX246" i="6" a="1"/>
  <c r="AO232" i="6" a="1"/>
  <c r="AO64" i="6" a="1"/>
  <c r="AQ187" i="6" a="1"/>
  <c r="AW37" i="6" a="1"/>
  <c r="AW155" i="6" a="1"/>
  <c r="AW49" i="6" a="1"/>
  <c r="AS183" i="6" a="1"/>
  <c r="AQ36" i="6" a="1"/>
  <c r="AS250" i="6" a="1"/>
  <c r="AS156" i="6" a="1"/>
  <c r="AQ149" i="6" a="1"/>
  <c r="AX250" i="6" a="1"/>
  <c r="AX59" i="6" a="1"/>
  <c r="AW82" i="6" a="1"/>
  <c r="AX236" i="6" a="1"/>
  <c r="AX175" i="6" a="1"/>
  <c r="AQ228" i="6" a="1"/>
  <c r="AS122" i="6" a="1"/>
  <c r="AO213" i="6" a="1"/>
  <c r="AO129" i="6" a="1"/>
  <c r="AW263" i="6" a="1"/>
  <c r="AO126" i="6" a="1"/>
  <c r="AO180" i="6" a="1"/>
  <c r="AO90" i="6" a="1"/>
  <c r="AO239" i="6" a="1"/>
  <c r="AW92" i="6" a="1"/>
  <c r="AX286" i="6" a="1"/>
  <c r="AW190" i="6" a="1"/>
  <c r="AX116" i="6" a="1"/>
  <c r="AQ32" i="6" a="1"/>
  <c r="AQ176" i="6" a="1"/>
  <c r="AW295" i="6" a="1"/>
  <c r="AO182" i="6" a="1"/>
  <c r="AS194" i="6" a="1"/>
  <c r="AQ156" i="6" a="1"/>
  <c r="AS190" i="6" a="1"/>
  <c r="AX126" i="6" a="1"/>
  <c r="AQ80" i="6" a="1"/>
  <c r="AW34" i="6" a="1"/>
  <c r="AQ137" i="6" a="1"/>
  <c r="AO296" i="6" a="1"/>
  <c r="AO89" i="6" a="1"/>
  <c r="AS179" i="6" a="1"/>
  <c r="AQ210" i="6" a="1"/>
  <c r="AO83" i="6" a="1"/>
  <c r="AX240" i="6" a="1"/>
  <c r="AS27" i="6" a="1"/>
  <c r="AW282" i="6" a="1"/>
  <c r="AS116" i="6" a="1"/>
  <c r="AX194" i="6" a="1"/>
  <c r="AS47" i="6" a="1"/>
  <c r="AQ194" i="6" a="1"/>
  <c r="AQ247" i="6" a="1"/>
  <c r="AQ189" i="6" a="1"/>
  <c r="AW165" i="6" a="1"/>
  <c r="AX238" i="6" a="1"/>
  <c r="AS133" i="6" a="1"/>
  <c r="AO265" i="6" a="1"/>
  <c r="AO256" i="6" a="1"/>
  <c r="AO157" i="6" a="1"/>
  <c r="AO251" i="6" a="1"/>
  <c r="AW221" i="6" a="1"/>
  <c r="AO147" i="6" a="1"/>
  <c r="AS144" i="6" a="1"/>
  <c r="AW238" i="6" a="1"/>
  <c r="AS230" i="6" a="1"/>
  <c r="AX96" i="6" a="1"/>
  <c r="AS65" i="6" a="1"/>
  <c r="AW61" i="6" a="1"/>
  <c r="AS70" i="6" a="1"/>
  <c r="AS241" i="6" a="1"/>
  <c r="AO201" i="6" a="1"/>
  <c r="AS277" i="6" a="1"/>
  <c r="AW178" i="6" a="1"/>
  <c r="AQ92" i="6" a="1"/>
  <c r="AW292" i="6" a="1"/>
  <c r="AO297" i="6" a="1"/>
  <c r="AX42" i="6" a="1"/>
  <c r="AO164" i="6" a="1"/>
  <c r="AS235" i="6" a="1"/>
  <c r="AW65" i="6" a="1"/>
  <c r="AS124" i="6" a="1"/>
  <c r="AS81" i="6" a="1"/>
  <c r="AO97" i="6" a="1"/>
  <c r="AQ242" i="6" a="1"/>
  <c r="AS114" i="6" a="1"/>
  <c r="AS109" i="6" a="1"/>
  <c r="AQ159" i="6" a="1"/>
  <c r="AW50" i="6" a="1"/>
  <c r="AO191" i="6" a="1"/>
  <c r="AW254" i="6" a="1"/>
  <c r="AX190" i="6" a="1"/>
  <c r="AS48" i="6" a="1"/>
  <c r="AQ143" i="6" a="1"/>
  <c r="AQ118" i="6" a="1"/>
  <c r="AQ167" i="6" a="1"/>
  <c r="AS198" i="6" a="1"/>
  <c r="AS171" i="6" a="1"/>
  <c r="AS23" i="6" a="1"/>
  <c r="AO50" i="6" a="1"/>
  <c r="AW251" i="6" a="1"/>
  <c r="AQ165" i="6" a="1"/>
  <c r="AS98" i="6" a="1"/>
  <c r="AW173" i="6" a="1"/>
  <c r="AX248" i="6" a="1"/>
  <c r="AW159" i="6" a="1"/>
  <c r="AS120" i="6" a="1"/>
  <c r="AQ31" i="6" a="1"/>
  <c r="AQ239" i="6" a="1"/>
  <c r="AW121" i="6" a="1"/>
  <c r="AX283" i="6" a="1"/>
  <c r="AO220" i="6" a="1"/>
  <c r="AQ51" i="6" a="1"/>
  <c r="AW269" i="6" a="1"/>
  <c r="AO138" i="6" a="1"/>
  <c r="AQ99" i="6" a="1"/>
  <c r="AS25" i="6" a="1"/>
  <c r="AW124" i="6" a="1"/>
  <c r="AQ225" i="6" a="1"/>
  <c r="AX29" i="6" a="1"/>
  <c r="AO212" i="6" a="1"/>
  <c r="AO32" i="6" a="1"/>
  <c r="AW244" i="6" a="1"/>
  <c r="AQ81" i="6" a="1"/>
  <c r="AQ190" i="6" a="1"/>
  <c r="AS123" i="6" a="1"/>
  <c r="AO136" i="6" a="1"/>
  <c r="AO24" i="6" a="1"/>
  <c r="AX138" i="6" a="1"/>
  <c r="AW226" i="6" a="1"/>
  <c r="AS259" i="6" a="1"/>
  <c r="AQ196" i="6" a="1"/>
  <c r="AQ125" i="6" a="1"/>
  <c r="AQ202" i="6" a="1"/>
  <c r="AS206" i="6" a="1"/>
  <c r="AX179" i="6" a="1"/>
  <c r="AW206" i="6" a="1"/>
  <c r="AX165" i="6" a="1"/>
  <c r="AW167" i="6" a="1"/>
  <c r="AW283" i="6" a="1"/>
  <c r="AW144" i="6" a="1"/>
  <c r="AW95" i="6" a="1"/>
  <c r="AW71" i="6" a="1"/>
  <c r="AX131" i="6" a="1"/>
  <c r="AW264" i="6" a="1"/>
  <c r="AX235" i="6" a="1"/>
  <c r="AX81" i="6" a="1"/>
  <c r="AW261" i="6" a="1"/>
  <c r="AW154" i="6" a="1"/>
  <c r="AQ59" i="6" a="1"/>
  <c r="AW211" i="6" a="1"/>
  <c r="AW69" i="6" a="1"/>
  <c r="AO109" i="6" a="1"/>
  <c r="AW212" i="6" a="1"/>
  <c r="AW33" i="6" a="1"/>
  <c r="AO15" i="6" a="1"/>
  <c r="AQ38" i="6" a="1"/>
  <c r="AQ58" i="6" a="1"/>
  <c r="AS112" i="6" a="1"/>
  <c r="AS182" i="6" a="1"/>
  <c r="AQ172" i="6" a="1"/>
  <c r="AW240" i="6" a="1"/>
  <c r="AX228" i="6" a="1"/>
  <c r="AW210" i="6" a="1"/>
  <c r="AX18" i="6" a="1"/>
  <c r="AS191" i="6" a="1"/>
  <c r="AX41" i="6" a="1"/>
  <c r="AQ253" i="6" a="1"/>
  <c r="AQ130" i="6" a="1"/>
  <c r="AW35" i="6" a="1"/>
  <c r="AO290" i="6" a="1"/>
  <c r="AQ204" i="6" a="1"/>
  <c r="AQ107" i="6" a="1"/>
  <c r="AO250" i="6" a="1"/>
  <c r="AQ257" i="6" a="1"/>
  <c r="AX262" i="6" a="1"/>
  <c r="AX276" i="6" a="1"/>
  <c r="AS18" i="6" a="1"/>
  <c r="AX70" i="6" a="1"/>
  <c r="AW270" i="6" a="1"/>
  <c r="AQ29" i="6" a="1"/>
  <c r="AO185" i="6" a="1"/>
  <c r="AO242" i="6" a="1"/>
  <c r="AS132" i="6" a="1"/>
  <c r="AW229" i="6" a="1"/>
  <c r="AS261" i="6" a="1"/>
  <c r="AX199" i="6" a="1"/>
  <c r="AX217" i="6" a="1"/>
  <c r="AQ238" i="6" a="1"/>
  <c r="AS86" i="6" a="1"/>
  <c r="AX253" i="6" a="1"/>
  <c r="AX173" i="6" a="1"/>
  <c r="AS222" i="6" a="1"/>
  <c r="AW253" i="6" a="1"/>
  <c r="AS264" i="6" a="1"/>
  <c r="AW290" i="6" a="1"/>
  <c r="AO263" i="6" a="1"/>
  <c r="AX269" i="6" a="1"/>
  <c r="AS89" i="6" a="1"/>
  <c r="AW127" i="6" a="1"/>
  <c r="AQ133" i="6" a="1"/>
  <c r="AS108" i="6" a="1"/>
  <c r="AQ220" i="6" a="1"/>
  <c r="AS39" i="6" a="1"/>
  <c r="AX58" i="6" a="1"/>
  <c r="AS137" i="6" a="1"/>
  <c r="AO102" i="6" a="1"/>
  <c r="AW113" i="6" a="1"/>
  <c r="AW214" i="6" a="1"/>
  <c r="AW204" i="6" a="1"/>
  <c r="AO210" i="6" a="1"/>
  <c r="AQ135" i="6" a="1"/>
  <c r="AS163" i="6" a="1"/>
  <c r="AQ266" i="6" a="1"/>
  <c r="AX31" i="6" a="1"/>
  <c r="AS153" i="6" a="1"/>
  <c r="AS147" i="6" a="1"/>
  <c r="AQ263" i="6" a="1"/>
  <c r="AW119" i="6" a="1"/>
  <c r="AX19" i="6" a="1"/>
  <c r="AQ273" i="6" a="1"/>
  <c r="AW284" i="6" a="1"/>
  <c r="AS276" i="6" a="1"/>
  <c r="AS131" i="6" a="1"/>
  <c r="AO96" i="6" a="1"/>
  <c r="AO170" i="6" a="1"/>
  <c r="AX45" i="6" a="1"/>
  <c r="AX60" i="6" a="1"/>
  <c r="AX83" i="6" a="1"/>
  <c r="AW151" i="6" a="1"/>
  <c r="AW62" i="6" a="1"/>
  <c r="AO118" i="6" a="1"/>
  <c r="AS111" i="6" a="1"/>
  <c r="AS30" i="6" a="1"/>
  <c r="AX218" i="6" a="1"/>
  <c r="AO67" i="6" a="1"/>
  <c r="AS283" i="6" a="1"/>
  <c r="AS59" i="6" a="1"/>
  <c r="AX189" i="6" a="1"/>
  <c r="AO287" i="6" a="1"/>
  <c r="AW296" i="6" a="1"/>
  <c r="AW103" i="6" a="1"/>
  <c r="AS146" i="6" a="1"/>
  <c r="AQ62" i="6" a="1"/>
  <c r="AQ105" i="6" a="1"/>
  <c r="AX65" i="6" a="1"/>
  <c r="AQ114" i="6" a="1"/>
  <c r="AX160" i="6" a="1"/>
  <c r="AO26" i="6" a="1"/>
  <c r="AX154" i="6" a="1"/>
  <c r="AX171" i="6" a="1"/>
  <c r="AO135" i="6" a="1"/>
  <c r="AX37" i="6" a="1"/>
  <c r="AX234" i="6" a="1"/>
  <c r="AQ185" i="6" a="1"/>
  <c r="AQ120" i="6" a="1"/>
  <c r="AQ182" i="6" a="1"/>
  <c r="AO92" i="6" a="1"/>
  <c r="AW247" i="6" a="1"/>
  <c r="AS85" i="6" a="1"/>
  <c r="AO71" i="6" a="1"/>
  <c r="AX206" i="6" a="1"/>
  <c r="AS205" i="6" a="1"/>
  <c r="AW66" i="6" a="1"/>
  <c r="AQ281" i="6" a="1"/>
  <c r="AO189" i="6" a="1"/>
  <c r="AQ277" i="6" a="1"/>
  <c r="AQ217" i="6" a="1"/>
  <c r="AO235" i="6" a="1"/>
  <c r="AO186" i="6" a="1"/>
  <c r="AX39" i="6" a="1"/>
  <c r="AW47" i="6" a="1"/>
  <c r="AQ264" i="6" a="1"/>
  <c r="AX288" i="6" a="1"/>
  <c r="AX272" i="6" a="1"/>
  <c r="AO35" i="6" a="1"/>
  <c r="AQ278" i="6" a="1"/>
  <c r="AW148" i="6" a="1"/>
  <c r="AO206" i="6" a="1"/>
  <c r="AS105" i="6" a="1"/>
  <c r="AQ197" i="6" a="1"/>
  <c r="AS154" i="6" a="1"/>
  <c r="AW255" i="6" a="1"/>
  <c r="AS287" i="6" a="1"/>
  <c r="AS167" i="6" a="1"/>
  <c r="AX185" i="6" a="1"/>
  <c r="AO40" i="6" a="1"/>
  <c r="AS243" i="6" a="1"/>
  <c r="AS252" i="6" a="1"/>
  <c r="AX122" i="6" a="1"/>
  <c r="AQ96" i="6" a="1"/>
  <c r="AO134" i="6" a="1"/>
  <c r="AW88" i="6" a="1"/>
  <c r="AW152" i="6" a="1"/>
  <c r="AW297" i="6" a="1"/>
  <c r="AO155" i="6" a="1"/>
  <c r="AX192" i="6" a="1"/>
  <c r="AS288" i="6" a="1"/>
  <c r="AQ270" i="6" a="1"/>
  <c r="AX290" i="6" a="1"/>
  <c r="AW218" i="6" a="1"/>
  <c r="AO231" i="6" a="1"/>
  <c r="AO245" i="6" a="1"/>
  <c r="AS158" i="6" a="1"/>
  <c r="AO207" i="6" a="1"/>
  <c r="AS101" i="6" a="1"/>
  <c r="AS145" i="6" a="1"/>
  <c r="AX281" i="6" a="1"/>
  <c r="AW163" i="6" a="1"/>
  <c r="AQ206" i="6" a="1"/>
  <c r="AO264" i="6" a="1"/>
  <c r="AS45" i="6" a="1"/>
  <c r="AQ152" i="6" a="1"/>
  <c r="AQ26" i="6" a="1"/>
  <c r="AW272" i="6" a="1"/>
  <c r="AW188" i="6" a="1"/>
  <c r="AX273" i="6" a="1"/>
  <c r="AW38" i="6" a="1"/>
  <c r="AW293" i="6" a="1"/>
  <c r="AS41" i="6" a="1"/>
  <c r="AS221" i="6" a="1"/>
  <c r="AQ113" i="6" a="1"/>
  <c r="AS295" i="6" a="1"/>
  <c r="AS286" i="6" a="1"/>
  <c r="AQ146" i="6" a="1"/>
  <c r="AX28" i="6" a="1"/>
  <c r="AW18" i="6" a="1"/>
  <c r="AQ83" i="6" a="1"/>
  <c r="AS49" i="6" a="1"/>
  <c r="AW45" i="6" a="1"/>
  <c r="AQ283" i="6" a="1"/>
  <c r="AO219" i="6" a="1"/>
  <c r="AO79" i="6" a="1"/>
  <c r="AO266" i="6" a="1"/>
  <c r="AO281" i="6" a="1"/>
  <c r="AQ93" i="6" a="1"/>
  <c r="AW110" i="6" a="1"/>
  <c r="AO111" i="6" a="1"/>
  <c r="AW300" i="6" a="1"/>
  <c r="AQ245" i="6" a="1"/>
  <c r="AS196" i="6" a="1"/>
  <c r="AQ209" i="6" a="1"/>
  <c r="AQ73" i="6" a="1"/>
  <c r="AS263" i="6" a="1"/>
  <c r="AS187" i="6" a="1"/>
  <c r="AO240" i="6" a="1"/>
  <c r="AX259" i="6" a="1"/>
  <c r="AX256" i="6" a="1"/>
  <c r="AW100" i="6" a="1"/>
  <c r="AQ201" i="6" a="1"/>
  <c r="AO234" i="6" a="1"/>
  <c r="AS21" i="6" a="1"/>
  <c r="AX174" i="6" a="1"/>
  <c r="AX95" i="6" a="1"/>
  <c r="AS142" i="6" a="1"/>
  <c r="AS228" i="6" a="1"/>
  <c r="AX282" i="6" a="1"/>
  <c r="AW150" i="6" a="1"/>
  <c r="AQ76" i="6" a="1"/>
  <c r="AQ169" i="6" a="1"/>
  <c r="AQ70" i="6" a="1"/>
  <c r="AO150" i="6" a="1"/>
  <c r="AQ212" i="6" a="1"/>
  <c r="AW99" i="6" a="1"/>
  <c r="AS152" i="6" a="1"/>
  <c r="AS289" i="6" a="1"/>
  <c r="AX97" i="6" a="1"/>
  <c r="AO66" i="6" a="1"/>
  <c r="AX135" i="6" a="1"/>
  <c r="AW200" i="6" a="1"/>
  <c r="AW27" i="6" a="1"/>
  <c r="AO119" i="6" a="1"/>
  <c r="AS225" i="6" a="1"/>
  <c r="AX187" i="6" a="1"/>
  <c r="AW15" i="6" a="1"/>
  <c r="AX167" i="6" a="1"/>
  <c r="AW126" i="6" a="1"/>
  <c r="AQ15" i="6" a="1"/>
  <c r="AX69" i="6" a="1"/>
  <c r="AO158" i="6" a="1"/>
  <c r="AQ280" i="6" a="1"/>
  <c r="AO91" i="6" a="1"/>
  <c r="AS100" i="6" a="1"/>
  <c r="AQ91" i="6" a="1"/>
  <c r="AW19" i="6" a="1"/>
  <c r="AQ248" i="6" a="1"/>
  <c r="AX146" i="6" a="1"/>
  <c r="AX107" i="6" a="1"/>
  <c r="AO211" i="6" a="1"/>
  <c r="AS91" i="6" a="1"/>
  <c r="AQ289" i="6" a="1"/>
  <c r="AQ46" i="6" a="1"/>
  <c r="AQ260" i="6" a="1"/>
  <c r="AS102" i="6" a="1"/>
  <c r="AQ103" i="6" a="1"/>
  <c r="AW168" i="6" a="1"/>
  <c r="AX127" i="6" a="1"/>
  <c r="AO167" i="6" a="1"/>
  <c r="AX163" i="6" a="1"/>
  <c r="AS186" i="6" a="1"/>
  <c r="AW142" i="6" a="1"/>
  <c r="AO49" i="6" a="1"/>
  <c r="AO140" i="6" a="1"/>
  <c r="AS130" i="6" a="1"/>
  <c r="AX144" i="6" a="1"/>
  <c r="AQ57" i="6" a="1"/>
  <c r="AO203" i="6" a="1"/>
  <c r="AX213" i="6" a="1"/>
  <c r="AW158" i="6" a="1"/>
  <c r="AQ47" i="6" a="1"/>
  <c r="AW117" i="6" a="1"/>
  <c r="AX158" i="6" a="1"/>
  <c r="AS172" i="6" a="1"/>
  <c r="AX177" i="6" a="1"/>
  <c r="AO144" i="6" a="1"/>
  <c r="AW234" i="6" a="1"/>
  <c r="AQ87" i="6" a="1"/>
  <c r="AW160" i="6" a="1"/>
  <c r="AO217" i="6" a="1"/>
  <c r="AW51" i="6" a="1"/>
  <c r="AX159" i="6" a="1"/>
  <c r="AO224" i="6" a="1"/>
  <c r="AQ48" i="6" a="1"/>
  <c r="AW215" i="6" a="1"/>
  <c r="AQ282" i="6" a="1"/>
  <c r="AS135" i="6" a="1"/>
  <c r="AQ106" i="6" a="1"/>
  <c r="AW277" i="6" a="1"/>
  <c r="AS134" i="6" a="1"/>
  <c r="AQ275" i="6" a="1"/>
  <c r="AX57" i="6" a="1"/>
  <c r="AS75" i="6" a="1"/>
  <c r="AX193" i="6" a="1"/>
  <c r="AQ78" i="6" a="1"/>
  <c r="AW116" i="6" a="1"/>
  <c r="AW26" i="6" a="1"/>
  <c r="AO253" i="6" a="1"/>
  <c r="AW123" i="6" a="1"/>
  <c r="AX211" i="6" a="1"/>
  <c r="AX106" i="6" a="1"/>
  <c r="AW101" i="6" a="1"/>
  <c r="AQ223" i="6" a="1"/>
  <c r="AW43" i="6" a="1"/>
  <c r="AS83" i="6" a="1"/>
  <c r="AX292" i="6" a="1"/>
  <c r="AW31" i="6" a="1"/>
  <c r="AO248" i="6" a="1"/>
  <c r="AS43" i="6" a="1"/>
  <c r="AW232" i="6" a="1"/>
  <c r="AQ269" i="6" a="1"/>
  <c r="AW286" i="6" a="1"/>
  <c r="AW118" i="6" a="1"/>
  <c r="AW89" i="6" a="1"/>
  <c r="AX243" i="6" a="1"/>
  <c r="AW139" i="6" a="1"/>
  <c r="AQ290" i="6" a="1"/>
  <c r="AX15" i="6" a="1"/>
  <c r="AW183" i="6" a="1"/>
  <c r="AQ265" i="6" a="1"/>
  <c r="AO25" i="6" a="1"/>
  <c r="AQ256" i="6" a="1"/>
  <c r="AO99" i="6" a="1"/>
  <c r="AS33" i="6" a="1"/>
  <c r="AQ145" i="6" a="1"/>
  <c r="AS227" i="6" a="1"/>
  <c r="AS99" i="6" a="1"/>
  <c r="AW298" i="6" a="1"/>
  <c r="AO177" i="6" a="1"/>
  <c r="AQ121" i="6" a="1"/>
  <c r="AX170" i="6" a="1"/>
  <c r="AQ35" i="6" a="1"/>
  <c r="AQ191" i="6" a="1"/>
  <c r="AW285" i="6" a="1"/>
  <c r="AW153" i="6" a="1"/>
  <c r="AW281" i="6" a="1"/>
  <c r="AS62" i="6" a="1"/>
  <c r="AS161" i="6" a="1"/>
  <c r="AX296" i="6" a="1"/>
  <c r="AQ86" i="6" a="1"/>
  <c r="AQ276" i="6" a="1"/>
  <c r="AO241" i="6" a="1"/>
  <c r="AS19" i="6" a="1"/>
  <c r="AQ193" i="6" a="1"/>
  <c r="AS68" i="6" a="1"/>
  <c r="AO17" i="6" a="1"/>
  <c r="AX172" i="6" a="1"/>
  <c r="AX268" i="6" a="1"/>
  <c r="AQ221" i="6" a="1"/>
  <c r="AQ299" i="6" a="1"/>
  <c r="AS35" i="6" a="1"/>
  <c r="AS74" i="6" a="1"/>
  <c r="AQ192" i="6" a="1"/>
  <c r="AX247" i="6" a="1"/>
  <c r="AX62" i="6" a="1"/>
  <c r="AS257" i="6" a="1"/>
  <c r="AW260" i="6" a="1"/>
  <c r="AQ90" i="6" a="1"/>
  <c r="AS293" i="6" a="1"/>
  <c r="AQ166" i="6" a="1"/>
  <c r="AO272" i="6" a="1"/>
  <c r="AX128" i="6" a="1"/>
  <c r="AS258" i="6" a="1"/>
  <c r="AW216" i="6" a="1"/>
  <c r="AO151" i="6" a="1"/>
  <c r="AQ119" i="6" a="1"/>
  <c r="AX275" i="6" a="1"/>
  <c r="AS16" i="6" a="1"/>
  <c r="AX148" i="6" a="1"/>
  <c r="AX93" i="6" a="1"/>
  <c r="AO59" i="6" a="1"/>
  <c r="AX216" i="6" a="1"/>
  <c r="AW107" i="6" a="1"/>
  <c r="AO115" i="6" a="1"/>
  <c r="AQ279" i="6" a="1"/>
  <c r="AS51" i="6" a="1"/>
  <c r="AQ34" i="6" a="1"/>
  <c r="AQ69" i="6" a="1"/>
  <c r="AQ211" i="6" a="1"/>
  <c r="AX47" i="6" a="1"/>
  <c r="AO175" i="6" a="1"/>
  <c r="AW201" i="6" a="1"/>
  <c r="AW60" i="6" a="1"/>
  <c r="AX207" i="6" a="1"/>
  <c r="AQ286" i="6" a="1"/>
  <c r="AO181" i="6" a="1"/>
  <c r="AW198" i="6" a="1"/>
  <c r="AO121" i="6" a="1"/>
  <c r="AS229" i="6" a="1"/>
  <c r="AS253" i="6" a="1"/>
  <c r="AS246" i="6" a="1"/>
  <c r="AW105" i="6" a="1"/>
  <c r="AW265" i="6" a="1"/>
  <c r="AQ85" i="6" a="1"/>
  <c r="AO171" i="6" a="1"/>
  <c r="AO153" i="6" a="1"/>
  <c r="AO128" i="6" a="1"/>
  <c r="AO42" i="6" a="1"/>
  <c r="AS174" i="6" a="1"/>
  <c r="AW189" i="6" a="1"/>
  <c r="AW193" i="6" a="1"/>
  <c r="AQ287" i="6" a="1"/>
  <c r="AS297" i="6" a="1"/>
  <c r="AQ52" i="6" a="1"/>
  <c r="AQ296" i="6" a="1"/>
  <c r="AX233" i="6" a="1"/>
  <c r="AX244" i="6" a="1"/>
  <c r="AX251" i="6" a="1"/>
  <c r="AO146" i="6" a="1"/>
  <c r="AW248" i="6" a="1"/>
  <c r="AO103" i="6" a="1"/>
  <c r="AW276" i="6" a="1"/>
  <c r="AQ294" i="6" a="1"/>
  <c r="AO23" i="6" a="1"/>
  <c r="AX35" i="6" a="1"/>
  <c r="AX89" i="6" a="1"/>
  <c r="AW280" i="6" a="1"/>
  <c r="AS76" i="6" a="1"/>
  <c r="AX210" i="6" a="1"/>
  <c r="AX232" i="6" a="1"/>
  <c r="AW294" i="6" a="1"/>
  <c r="AO58" i="6" a="1"/>
  <c r="AX71" i="6" a="1"/>
  <c r="AO142" i="6" a="1"/>
  <c r="AQ218" i="6" a="1"/>
  <c r="AS294" i="6" a="1"/>
  <c r="AQ252" i="6" a="1"/>
  <c r="AO141" i="6" a="1"/>
  <c r="AX294" i="6" a="1"/>
  <c r="AQ140" i="6" a="1"/>
  <c r="AO112" i="6" a="1"/>
  <c r="AQ132" i="6" a="1"/>
  <c r="AS168" i="6" a="1"/>
  <c r="AX212" i="6" a="1"/>
  <c r="AQ168" i="6" a="1"/>
  <c r="AS96" i="6" a="1"/>
  <c r="AX103" i="6" a="1"/>
  <c r="AQ237" i="6" a="1"/>
  <c r="AO156" i="6" a="1"/>
  <c r="AW175" i="6" a="1"/>
  <c r="AO145" i="6" a="1"/>
  <c r="AQ123" i="6" a="1"/>
  <c r="AX241" i="6" a="1"/>
  <c r="AS281" i="6" a="1"/>
  <c r="AX186" i="6" a="1"/>
  <c r="AX215" i="6" a="1"/>
  <c r="AW164" i="6" a="1"/>
  <c r="AW145" i="6" a="1"/>
  <c r="AX40" i="6" a="1"/>
  <c r="AW115" i="6" a="1"/>
  <c r="AW120" i="6" a="1"/>
  <c r="AQ163" i="6" a="1"/>
  <c r="AO271" i="6" a="1"/>
  <c r="AO33" i="6" a="1"/>
  <c r="AQ16" i="6" a="1"/>
  <c r="AS151" i="6" a="1"/>
  <c r="AS60" i="6" a="1"/>
  <c r="AQ200" i="6" a="1"/>
  <c r="AS291" i="6" a="1"/>
  <c r="AQ147" i="6" a="1"/>
  <c r="AW166" i="6" a="1"/>
  <c r="AQ236" i="6" a="1"/>
  <c r="AX188" i="6" a="1"/>
  <c r="AX94" i="6" a="1"/>
  <c r="AS15" i="6" a="1"/>
  <c r="AW73" i="6" a="1"/>
  <c r="AW21" i="6" a="1"/>
  <c r="AQ233" i="6" a="1"/>
  <c r="AQ151" i="6" a="1"/>
  <c r="AS82" i="6" a="1"/>
  <c r="AS298" i="6" a="1"/>
  <c r="AO243" i="6" a="1"/>
  <c r="AX295" i="6" a="1"/>
  <c r="AW291" i="6" a="1"/>
  <c r="AO78" i="6" a="1"/>
  <c r="AO22" i="6" a="1"/>
  <c r="AO179" i="6" a="1"/>
  <c r="AX139" i="6" a="1"/>
  <c r="AO198" i="6" a="1"/>
  <c r="AS69" i="6" a="1"/>
  <c r="AW87" i="6" a="1"/>
  <c r="AW149" i="6" a="1"/>
  <c r="AO94" i="6" a="1"/>
  <c r="AO100" i="6" a="1"/>
  <c r="AO261" i="6" a="1"/>
  <c r="AW219" i="6" a="1"/>
  <c r="AW74" i="6" a="1"/>
  <c r="AS180" i="6" a="1"/>
  <c r="AO101" i="6" a="1"/>
  <c r="AX34" i="6" a="1"/>
  <c r="AW98" i="6" a="1"/>
  <c r="AS93" i="6" a="1"/>
  <c r="AX293" i="6" a="1"/>
  <c r="AX183" i="6" a="1"/>
  <c r="AQ28" i="6" a="1"/>
  <c r="AS178" i="6" a="1"/>
  <c r="AQ300" i="6" a="1"/>
  <c r="AS139" i="6" a="1"/>
  <c r="AW279" i="6" a="1"/>
  <c r="AW195" i="6" a="1"/>
  <c r="AX51" i="6" a="1"/>
  <c r="AS192" i="6" a="1"/>
  <c r="AW58" i="6" a="1"/>
  <c r="AS210" i="6" a="1"/>
  <c r="AQ21" i="6" a="1"/>
  <c r="AO69" i="6" a="1"/>
  <c r="AO227" i="6" a="1"/>
  <c r="AO81" i="6" a="1"/>
  <c r="AX214" i="6" a="1"/>
  <c r="AO300" i="6" a="1"/>
  <c r="AS160" i="6" a="1"/>
  <c r="AX16" i="6" a="1"/>
  <c r="AW130" i="6" a="1"/>
  <c r="AQ40" i="6" a="1"/>
  <c r="AX53" i="6" a="1"/>
  <c r="AX46" i="6" a="1"/>
  <c r="AQ141" i="6" a="1"/>
  <c r="AS249" i="6" a="1"/>
  <c r="AO18" i="6" a="1"/>
  <c r="AO209" i="6" a="1"/>
  <c r="AS280" i="6" a="1"/>
  <c r="AO123" i="6" a="1"/>
  <c r="AQ64" i="6" a="1"/>
  <c r="AX121" i="6" a="1"/>
  <c r="AS125" i="6" a="1"/>
  <c r="AS50" i="6" a="1"/>
  <c r="AO131" i="6" a="1"/>
  <c r="AW180" i="6" a="1"/>
  <c r="AO196" i="6" a="1"/>
  <c r="AO86" i="6" a="1"/>
  <c r="AW143" i="6" a="1"/>
  <c r="AO130" i="6" a="1"/>
  <c r="AQ77" i="6" a="1"/>
  <c r="AS126" i="6" a="1"/>
  <c r="AW233" i="6" a="1"/>
  <c r="AQ251" i="6" a="1"/>
  <c r="AS150" i="6" a="1"/>
  <c r="AS148" i="6" a="1"/>
  <c r="AX136" i="6" a="1"/>
  <c r="AO38" i="6" a="1"/>
  <c r="AS97" i="6" a="1"/>
  <c r="AS117" i="6" a="1"/>
  <c r="AQ49" i="6" a="1"/>
  <c r="AQ288" i="6" a="1"/>
  <c r="AX56" i="6" a="1"/>
  <c r="AS234" i="6" a="1"/>
  <c r="AS64" i="6" a="1"/>
  <c r="AO107" i="6" a="1"/>
  <c r="AQ153" i="6" a="1"/>
  <c r="AW213" i="6" a="1"/>
  <c r="AS175" i="6" a="1"/>
  <c r="AQ216" i="6" a="1"/>
  <c r="AO106" i="6" a="1"/>
  <c r="AX261" i="6" a="1"/>
  <c r="AW273" i="6" a="1"/>
  <c r="AS216" i="6" a="1"/>
  <c r="AX237" i="6" a="1"/>
  <c r="AS72" i="6" a="1"/>
  <c r="AS207" i="6" a="1"/>
  <c r="AO289" i="6" a="1"/>
  <c r="AO285" i="6" a="1"/>
  <c r="AO288" i="6" a="1"/>
  <c r="AQ101" i="6" a="1"/>
  <c r="AW256" i="6" a="1"/>
  <c r="AQ222" i="6" a="1"/>
  <c r="AW199" i="6" a="1"/>
  <c r="AO238" i="6" a="1"/>
  <c r="AX17" i="6" a="1"/>
  <c r="AX209" i="6" a="1"/>
  <c r="AX64" i="6" a="1"/>
  <c r="AS44" i="6" a="1"/>
  <c r="AS285" i="6" a="1"/>
  <c r="AQ61" i="6" a="1"/>
  <c r="AW93" i="6" a="1"/>
  <c r="AW128" i="6" a="1"/>
  <c r="AW86" i="6" a="1"/>
  <c r="AW268" i="6" a="1"/>
  <c r="AX152" i="6" a="1"/>
  <c r="AO148" i="6" a="1"/>
  <c r="AX162" i="6" a="1"/>
  <c r="AQ181" i="6" a="1"/>
  <c r="AS155" i="6" a="1"/>
  <c r="AO292" i="6" a="1"/>
  <c r="AQ82" i="6" a="1"/>
  <c r="AO195" i="6" a="1"/>
  <c r="AQ33" i="6" a="1"/>
  <c r="AQ268" i="6" a="1"/>
  <c r="AO120" i="6" a="1"/>
  <c r="AW257" i="6" a="1"/>
  <c r="AQ88" i="6" a="1"/>
  <c r="AS181" i="6" a="1"/>
  <c r="AO63" i="6" a="1"/>
  <c r="AS37" i="6" a="1"/>
  <c r="AO274" i="6" a="1"/>
  <c r="AS244" i="6" a="1"/>
  <c r="AW134" i="6" a="1"/>
  <c r="AO116" i="6" a="1"/>
  <c r="AS223" i="6" a="1"/>
  <c r="AX26" i="6" a="1"/>
  <c r="AX264" i="6" a="1"/>
  <c r="AQ75" i="6" a="1"/>
  <c r="AX224" i="6" a="1"/>
  <c r="AW44" i="6" a="1"/>
  <c r="AW122" i="6" a="1"/>
  <c r="AQ41" i="6" a="1"/>
  <c r="AX242" i="6" a="1"/>
  <c r="AQ164" i="6" a="1"/>
  <c r="AS28" i="6" a="1"/>
  <c r="AQ173" i="6" a="1"/>
  <c r="AX130" i="6" a="1"/>
  <c r="AS236" i="6" a="1"/>
  <c r="AO276" i="6" a="1"/>
  <c r="AO161" i="6" a="1"/>
  <c r="AS247" i="6" a="1"/>
  <c r="AO122" i="6" a="1"/>
  <c r="AQ44" i="6" a="1"/>
  <c r="AW129" i="6" a="1"/>
  <c r="AW202" i="6" a="1"/>
  <c r="AQ126" i="6" a="1"/>
  <c r="AX30" i="6" a="1"/>
  <c r="AO104" i="6" a="1"/>
  <c r="AQ112" i="6" a="1"/>
  <c r="AS233" i="6" a="1"/>
  <c r="AO194" i="6" a="1"/>
  <c r="AX166" i="6" a="1"/>
  <c r="AO226" i="6" a="1"/>
  <c r="AX108" i="6" a="1"/>
  <c r="AO214" i="6" a="1"/>
  <c r="AQ42" i="6" a="1"/>
  <c r="AW85" i="6" a="1"/>
  <c r="AO21" i="6" a="1"/>
  <c r="AX265" i="6" a="1"/>
  <c r="AQ188" i="6" a="1"/>
  <c r="AO178" i="6" a="1"/>
  <c r="AX66" i="6" a="1"/>
  <c r="AO237" i="6" a="1"/>
  <c r="AX44" i="6" a="1"/>
  <c r="AX157" i="6" a="1"/>
  <c r="AO52" i="6" a="1"/>
  <c r="AO43" i="6" a="1"/>
  <c r="AO62" i="6" a="1"/>
  <c r="AQ37" i="6" a="1"/>
  <c r="AQ207" i="6" a="1"/>
  <c r="AW278" i="6" a="1"/>
  <c r="AW177" i="6" a="1"/>
  <c r="AX23" i="6" a="1"/>
  <c r="AS267" i="6" a="1"/>
  <c r="AW274" i="6" a="1"/>
  <c r="AX67" i="6" a="1"/>
  <c r="AX118" i="6" a="1"/>
  <c r="AS77" i="6" a="1"/>
  <c r="AW57" i="6" a="1"/>
  <c r="AO36" i="6" a="1"/>
  <c r="AW25" i="6" a="1"/>
  <c r="AO215" i="6" a="1"/>
  <c r="AS166" i="6" a="1"/>
  <c r="AQ124" i="6" a="1"/>
  <c r="AS80" i="6" a="1"/>
  <c r="AO77" i="6" a="1"/>
  <c r="AQ171" i="6" a="1"/>
  <c r="AQ203" i="6" a="1"/>
  <c r="AS231" i="6" a="1"/>
  <c r="AW53" i="6" a="1"/>
  <c r="AS54" i="6" a="1"/>
  <c r="AX297" i="6" a="1"/>
  <c r="AX252" i="6" a="1"/>
  <c r="AS248" i="6" a="1"/>
  <c r="AX84" i="6" a="1"/>
  <c r="AX267" i="6" a="1"/>
  <c r="AX78" i="6" a="1"/>
  <c r="AS140" i="6" a="1"/>
  <c r="AW258" i="6" a="1"/>
  <c r="AO268" i="6" a="1"/>
  <c r="AW185" i="6" a="1"/>
  <c r="AS176" i="6" a="1"/>
  <c r="AS212" i="6" a="1"/>
  <c r="AW52" i="6" a="1"/>
  <c r="AS197" i="6" a="1"/>
  <c r="AW246" i="6" a="1"/>
  <c r="AW83" i="6" a="1"/>
  <c r="AW67" i="6" a="1"/>
  <c r="AS129" i="6" a="1"/>
  <c r="AQ160" i="6" a="1"/>
  <c r="AX299" i="6" a="1"/>
  <c r="AS88" i="6" a="1"/>
  <c r="AO160" i="6" a="1"/>
  <c r="AW24" i="6" a="1"/>
  <c r="AS78" i="6" a="1"/>
  <c r="AS73" i="6" a="1"/>
  <c r="AX191" i="6" a="1"/>
  <c r="AS149" i="6" a="1"/>
  <c r="AS143" i="6" a="1"/>
  <c r="AS157" i="6" a="1"/>
  <c r="AQ179" i="6" a="1"/>
  <c r="AS40" i="6" a="1"/>
  <c r="AS34" i="6" a="1"/>
  <c r="AW72" i="6" a="1"/>
  <c r="AO200" i="6" a="1"/>
  <c r="AQ186" i="6" a="1"/>
  <c r="AQ208" i="6" a="1"/>
  <c r="AQ45" i="6" a="1"/>
  <c r="AO294" i="6" a="1"/>
  <c r="AX153" i="6" a="1"/>
  <c r="AW241" i="6" a="1"/>
  <c r="AW140" i="6" a="1"/>
  <c r="AO20" i="6" a="1"/>
  <c r="AW102" i="6" a="1"/>
  <c r="AS274" i="6" a="1"/>
  <c r="AX101" i="6" a="1"/>
  <c r="AW208" i="6" a="1"/>
  <c r="AW187" i="6" a="1"/>
  <c r="AQ199" i="6" a="1"/>
  <c r="AO162" i="6" a="1"/>
  <c r="AW239" i="6" a="1"/>
  <c r="AO82" i="6" a="1"/>
  <c r="AW192" i="6" a="1"/>
  <c r="AS118" i="6" a="1"/>
  <c r="AQ72" i="6" a="1"/>
  <c r="AQ117" i="6" a="1"/>
  <c r="AS208" i="6" a="1"/>
  <c r="AS273" i="6" a="1"/>
  <c r="AS121" i="6" a="1"/>
  <c r="AS71" i="6" a="1"/>
  <c r="AW182" i="6" a="1"/>
  <c r="AQ17" i="6" a="1"/>
  <c r="AW245" i="6" a="1"/>
  <c r="AX226" i="6" a="1"/>
  <c r="AS52" i="6" a="1"/>
  <c r="AX285" i="6" a="1"/>
  <c r="AO98" i="6" a="1"/>
  <c r="AO16" i="6" a="1"/>
  <c r="AS26" i="6" a="1"/>
  <c r="AS189" i="6" a="1"/>
  <c r="AS202" i="6" a="1"/>
  <c r="AQ136" i="6" a="1"/>
  <c r="AW194" i="6" a="1"/>
  <c r="AO72" i="6" a="1"/>
  <c r="AW275" i="6" a="1"/>
  <c r="AO244" i="6" a="1"/>
  <c r="AQ284" i="6" a="1"/>
  <c r="AQ214" i="6" a="1"/>
  <c r="AO236" i="6" a="1"/>
  <c r="AS224" i="6" a="1"/>
  <c r="AW203" i="6" a="1"/>
  <c r="AO277" i="6" a="1"/>
  <c r="AO259" i="6" a="1"/>
  <c r="AX104" i="6" a="1"/>
  <c r="AX278" i="6" a="1"/>
  <c r="AQ25" i="6" a="1"/>
  <c r="AW97" i="6" a="1"/>
  <c r="AS42" i="6" a="1"/>
  <c r="AX254" i="6" a="1"/>
  <c r="AW78" i="6" a="1"/>
  <c r="AX298" i="6" a="1"/>
  <c r="AX155" i="6" a="1"/>
  <c r="AX221" i="6" a="1"/>
  <c r="AX257" i="6" a="1"/>
  <c r="AQ213" i="6" a="1"/>
  <c r="AW225" i="6" a="1"/>
  <c r="AX169" i="6" a="1"/>
  <c r="AX24" i="6" a="1"/>
  <c r="AX222" i="6" a="1"/>
  <c r="AO269" i="6" a="1"/>
  <c r="AX117" i="6" a="1"/>
  <c r="AX80" i="6" a="1"/>
  <c r="AO169" i="6" a="1"/>
  <c r="AS251" i="6" a="1"/>
  <c r="AW299" i="6" a="1"/>
  <c r="AS218" i="6" a="1"/>
  <c r="AW96" i="6" a="1"/>
  <c r="AQ234" i="6" a="1"/>
  <c r="AO190" i="6" a="1"/>
  <c r="AX52" i="6" a="1"/>
  <c r="AO39" i="6" a="1"/>
  <c r="AO31" i="6" a="1"/>
  <c r="AW174" i="6" a="1"/>
  <c r="AQ84" i="6" a="1"/>
  <c r="AX197" i="6" a="1"/>
  <c r="AQ161" i="6" a="1"/>
  <c r="AX120" i="6" a="1"/>
  <c r="AS119" i="6" a="1"/>
  <c r="AS226" i="6" a="1"/>
  <c r="AS67" i="6" a="1"/>
  <c r="AX134" i="6" a="1"/>
  <c r="AS20" i="6" a="1"/>
  <c r="AS84" i="6" a="1"/>
  <c r="AQ271" i="6" a="1"/>
  <c r="AQ259" i="6" a="1"/>
  <c r="AQ115" i="6" a="1"/>
  <c r="AX110" i="6" a="1"/>
  <c r="AQ249" i="6" a="1"/>
  <c r="AW250" i="6" a="1"/>
  <c r="AS215" i="6" a="1"/>
  <c r="AS296" i="6" a="1"/>
  <c r="AX181" i="6" a="1"/>
  <c r="AO85" i="6" a="1"/>
  <c r="AS90" i="6" a="1"/>
  <c r="AW224" i="6" a="1"/>
  <c r="AO93" i="6" a="1"/>
  <c r="AO246" i="6" a="1"/>
  <c r="AS57" i="6" a="1"/>
  <c r="AX143" i="6" a="1"/>
  <c r="AW156" i="6" a="1"/>
  <c r="AQ111" i="6" a="1"/>
  <c r="AX73" i="6" a="1"/>
  <c r="AW176" i="6" a="1"/>
  <c r="AW80" i="6" a="1"/>
  <c r="AW252" i="6" a="1"/>
  <c r="AO84" i="6" a="1"/>
  <c r="AO222" i="6" a="1"/>
  <c r="AW141" i="6" a="1"/>
  <c r="AS290" i="6" a="1"/>
  <c r="AS213" i="6" a="1"/>
  <c r="AS262" i="6" a="1"/>
  <c r="AW16" i="6" a="1"/>
  <c r="AX100" i="6" a="1"/>
  <c r="AQ184" i="6" a="1"/>
  <c r="AO176" i="6" a="1"/>
  <c r="AS193" i="6" a="1"/>
  <c r="AW59" i="6" a="1"/>
  <c r="AX61" i="6" a="1"/>
  <c r="AS278" i="6" a="1"/>
  <c r="AS136" i="6" a="1"/>
  <c r="AQ142" i="6" a="1"/>
  <c r="AX196" i="6" a="1"/>
  <c r="AX225" i="6" a="1"/>
  <c r="AQ60" i="6" a="1"/>
  <c r="AQ224" i="6" a="1"/>
  <c r="AS269" i="6" a="1"/>
  <c r="AS87" i="6" a="1"/>
  <c r="AW220" i="6" a="1"/>
  <c r="AQ128" i="6" a="1"/>
  <c r="AW243" i="6" a="1"/>
  <c r="AO139" i="6" a="1"/>
  <c r="AQ198" i="6" a="1"/>
  <c r="AS268" i="6" a="1"/>
  <c r="AQ18" i="6" a="1"/>
  <c r="AQ292" i="6" a="1"/>
  <c r="AQ63" i="6" a="1"/>
  <c r="AX33" i="6" a="1"/>
  <c r="AO262" i="6" a="1"/>
  <c r="AQ79" i="6" a="1"/>
  <c r="AW171" i="6" a="1"/>
  <c r="AO125" i="6" a="1"/>
  <c r="AS159" i="6" a="1"/>
  <c r="AS272" i="6" a="1"/>
  <c r="AX289" i="6" a="1"/>
  <c r="AO45" i="6" a="1"/>
  <c r="AW136" i="6" a="1"/>
  <c r="AW228" i="6" a="1"/>
  <c r="AS170" i="6" a="1"/>
  <c r="AX229" i="6" a="1"/>
  <c r="AS24" i="6" a="1"/>
  <c r="AS271" i="6" a="1"/>
  <c r="AX270" i="6" a="1"/>
  <c r="AX111" i="6" a="1"/>
  <c r="AO55" i="6" a="1"/>
  <c r="AS240" i="6" a="1"/>
  <c r="AO113" i="6" a="1"/>
  <c r="AQ262" i="6" a="1"/>
  <c r="AX201" i="6" a="1"/>
  <c r="AO166" i="6" a="1"/>
  <c r="AS55" i="6" a="1"/>
  <c r="AO27" i="6" a="1"/>
  <c r="AX114" i="6" a="1"/>
  <c r="AS270" i="6" a="1"/>
  <c r="AX124" i="6" a="1"/>
  <c r="AW84" i="6" a="1"/>
  <c r="AX223" i="6" a="1"/>
  <c r="AW48" i="6" a="1"/>
  <c r="AX198" i="6" a="1"/>
  <c r="AX291" i="6" a="1"/>
  <c r="AS95" i="6" a="1"/>
  <c r="AX195" i="6" a="1"/>
  <c r="AX132" i="6" a="1"/>
  <c r="AO252" i="6" a="1"/>
  <c r="AS29" i="6" a="1"/>
  <c r="AS275" i="6" a="1"/>
  <c r="AO254" i="6" a="1"/>
  <c r="AX55" i="6" a="1"/>
  <c r="AQ150" i="6" a="1"/>
  <c r="AW197" i="6" a="1"/>
  <c r="AX91" i="6" a="1"/>
  <c r="AW266" i="6" a="1"/>
  <c r="AQ291" i="6" a="1"/>
  <c r="AS17" i="6" a="1"/>
  <c r="AO298" i="6" a="1"/>
  <c r="AO230" i="6" a="1"/>
  <c r="AO173" i="6" a="1"/>
  <c r="AQ274" i="6" a="1"/>
  <c r="AW230" i="6" a="1"/>
  <c r="AW181" i="6" a="1"/>
  <c r="AW235" i="6" a="1"/>
  <c r="AQ157" i="6" a="1"/>
  <c r="AX43" i="6" a="1"/>
  <c r="AO193" i="6" a="1"/>
  <c r="AS237" i="6" a="1"/>
  <c r="AW137" i="6" a="1"/>
  <c r="AS184" i="6" a="1"/>
  <c r="AW114" i="6" a="1"/>
  <c r="AX141" i="6" a="1"/>
  <c r="AQ232" i="6" a="1"/>
  <c r="AX277" i="6" a="1"/>
  <c r="AO204" i="6" a="1"/>
  <c r="AO68" i="6" a="1"/>
  <c r="AW146" i="6" a="1"/>
  <c r="AO154" i="6" a="1"/>
  <c r="AX129" i="6" a="1"/>
  <c r="AO76" i="6" a="1"/>
  <c r="AQ158" i="6" a="1"/>
  <c r="AQ134" i="6" a="1"/>
  <c r="AX21" i="6" a="1"/>
  <c r="AX147" i="6" a="1"/>
  <c r="AO278" i="6" a="1"/>
  <c r="AX231" i="6" a="1"/>
  <c r="AQ23" i="6" a="1"/>
  <c r="AW288" i="6" a="1"/>
  <c r="AQ116" i="6" a="1"/>
  <c r="AS164" i="6" a="1"/>
  <c r="AW242" i="6" a="1"/>
  <c r="AX49" i="6" a="1"/>
  <c r="AS38" i="6" a="1"/>
  <c r="AS173" i="6" a="1"/>
  <c r="AS113" i="6" a="1"/>
  <c r="AO286" i="6" a="1"/>
  <c r="AQ68" i="6" a="1"/>
  <c r="AW170" i="6" a="1"/>
  <c r="AX255" i="6" a="1"/>
  <c r="AX115" i="6" a="1"/>
  <c r="AS46" i="6" a="1"/>
  <c r="AW77" i="6" a="1"/>
  <c r="AS204" i="6" a="1"/>
  <c r="AO80" i="6" a="1"/>
  <c r="AX36" i="6" a="1"/>
  <c r="AS279" i="6" a="1"/>
  <c r="AS138" i="6" a="1"/>
  <c r="AS211" i="6" a="1"/>
  <c r="AS31" i="6" a="1"/>
  <c r="AW191" i="6" a="1"/>
  <c r="AW132" i="6" a="1"/>
  <c r="AX75" i="6" a="1"/>
  <c r="AO221" i="6" a="1"/>
  <c r="AX180" i="6" a="1"/>
  <c r="AX77" i="6" a="1"/>
  <c r="AS201" i="6" a="1"/>
  <c r="AO282" i="6" a="1"/>
  <c r="AO165" i="6" a="1"/>
  <c r="AO61" i="6" a="1"/>
  <c r="AS203" i="6" a="1"/>
  <c r="AO46" i="6" a="1"/>
  <c r="AS94" i="6" a="1"/>
  <c r="AX260" i="6" a="1"/>
  <c r="AW231" i="6" a="1"/>
  <c r="AO258" i="6" a="1"/>
  <c r="AX20" i="6" a="1"/>
  <c r="AS256" i="6" a="1"/>
  <c r="AW262" i="6" a="1"/>
  <c r="AX113" i="6" a="1"/>
  <c r="AQ102" i="6" a="1"/>
  <c r="AO279" i="6" a="1"/>
  <c r="AW63" i="6" a="1"/>
  <c r="AX182" i="6" a="1"/>
  <c r="AQ53" i="6" a="1"/>
  <c r="AW287" i="6" a="1"/>
  <c r="AQ67" i="6" a="1"/>
  <c r="AQ144" i="6" a="1"/>
  <c r="AQ227" i="6" a="1"/>
  <c r="AO75" i="6" a="1"/>
  <c r="AX82" i="6" a="1"/>
  <c r="AQ43" i="6" a="1"/>
  <c r="AW161" i="6" a="1"/>
  <c r="AX249" i="6" a="1"/>
  <c r="AW147" i="6" a="1"/>
  <c r="AO65" i="6" a="1"/>
  <c r="AO270" i="6" a="1"/>
  <c r="AW36" i="6" a="1"/>
  <c r="AQ195" i="6" a="1"/>
  <c r="AW133" i="6" a="1"/>
  <c r="AQ65" i="6" a="1"/>
  <c r="AW227" i="6" a="1"/>
  <c r="AQ66" i="6" a="1"/>
  <c r="AW207" i="6" a="1"/>
  <c r="AX156" i="6" a="1"/>
  <c r="AQ97" i="6" a="1"/>
  <c r="AS58" i="6" a="1"/>
  <c r="AQ27" i="6" a="1"/>
  <c r="AO37" i="6" a="1"/>
  <c r="AQ154" i="6" a="1"/>
  <c r="AQ295" i="6" a="1"/>
  <c r="AO28" i="6" a="1"/>
  <c r="AQ122" i="6" a="1"/>
  <c r="AX50" i="6" a="1"/>
  <c r="AQ22" i="6" a="1"/>
  <c r="AO163" i="6" a="1"/>
  <c r="AX54" i="6" a="1"/>
  <c r="AX280" i="6" a="1"/>
  <c r="AQ95" i="6" a="1"/>
  <c r="AO255" i="6" a="1"/>
  <c r="AW112" i="6" a="1"/>
  <c r="AO133" i="6" a="1"/>
  <c r="AO88" i="6" a="1"/>
  <c r="AO117" i="6" a="1"/>
  <c r="AQ177" i="6" a="1"/>
  <c r="AS299" i="6" a="1"/>
  <c r="AO295" i="6" a="1"/>
  <c r="AQ108" i="6" a="1"/>
  <c r="AS56" i="6" a="1"/>
  <c r="AS217" i="6" a="1"/>
  <c r="AQ19" i="6" a="1"/>
  <c r="AW205" i="6" a="1"/>
  <c r="AO284" i="6" a="1"/>
  <c r="AS128" i="6" a="1"/>
  <c r="AQ272" i="6" a="1"/>
  <c r="AS195" i="6" a="1"/>
  <c r="AQ127" i="6" a="1"/>
  <c r="AX72" i="6" a="1"/>
  <c r="AO247" i="6" a="1"/>
  <c r="AQ243" i="6" a="1"/>
  <c r="AX184" i="6" a="1"/>
  <c r="AS284" i="6" a="1"/>
  <c r="AQ24" i="6" a="1"/>
  <c r="AX263" i="6" a="1"/>
  <c r="AQ267" i="6" a="1"/>
  <c r="AS115" i="6" a="1"/>
  <c r="AX300" i="6" a="1"/>
  <c r="AS66" i="6" a="1"/>
  <c r="AS265" i="6" a="1"/>
  <c r="AO124" i="6" a="1"/>
  <c r="AX92" i="6" a="1"/>
  <c r="AX220" i="6" a="1"/>
  <c r="AW64" i="6" a="1"/>
  <c r="AX284" i="6" a="1"/>
  <c r="AQ109" i="6" a="1"/>
  <c r="AQ230" i="6" a="1"/>
  <c r="AW111" i="6" a="1"/>
  <c r="AW104" i="6" a="1"/>
  <c r="AO273" i="6" a="1"/>
  <c r="AO188" i="6" a="1"/>
  <c r="AO229" i="6" a="1"/>
  <c r="AW41" i="6" a="1"/>
  <c r="AO275" i="6" a="1"/>
  <c r="AS292" i="6" a="1"/>
  <c r="AO53" i="6" a="1"/>
  <c r="AW76" i="6" a="1"/>
  <c r="AW42" i="6" a="1"/>
  <c r="AX142" i="6" a="1"/>
  <c r="AQ180" i="6" a="1"/>
  <c r="AO73" i="6" a="1"/>
  <c r="AS79" i="6" a="1"/>
  <c r="AS188" i="6" a="1"/>
  <c r="AW108" i="6" a="1"/>
  <c r="AS141" i="6" a="1"/>
  <c r="AW267" i="6" a="1"/>
  <c r="AO187" i="6" a="1"/>
  <c r="AW106" i="6" a="1"/>
  <c r="AQ39" i="6" a="1"/>
  <c r="AS127" i="6" a="1"/>
  <c r="AW68" i="6" a="1"/>
  <c r="AW81" i="6" a="1"/>
  <c r="AQ255" i="6" a="1"/>
  <c r="AQ129" i="6" a="1"/>
  <c r="AO183" i="6" a="1"/>
  <c r="AW46" i="6" a="1"/>
  <c r="AW259" i="6" a="1"/>
  <c r="AO60" i="6" a="1"/>
  <c r="AO110" i="6" a="1"/>
  <c r="AW29" i="6" a="1"/>
  <c r="AS107" i="6" a="1"/>
  <c r="AX99" i="6" a="1"/>
  <c r="AX76" i="6" a="1"/>
  <c r="AO41" i="6" a="1"/>
  <c r="AO192" i="6" a="1"/>
  <c r="AW40" i="6" a="1"/>
  <c r="AX25" i="6" a="1"/>
  <c r="AW54" i="6" a="1"/>
  <c r="AQ110" i="6" a="1"/>
  <c r="AS214" i="6" a="1"/>
  <c r="AQ293" i="6" a="1"/>
  <c r="AX68" i="6" a="1"/>
  <c r="AQ250" i="6" a="1"/>
  <c r="AW186" i="6" a="1"/>
  <c r="AW138" i="6" a="1"/>
  <c r="AQ54" i="6" a="1"/>
  <c r="AO127" i="6" a="1"/>
  <c r="AX74" i="6" a="1"/>
  <c r="AS104" i="6" a="1"/>
  <c r="AX88" i="6" a="1"/>
  <c r="AW236" i="6" a="1"/>
  <c r="AW179" i="6" a="1"/>
  <c r="AO48" i="6" a="1"/>
  <c r="AO143" i="6" a="1"/>
  <c r="AX200" i="6" a="1"/>
  <c r="AO205" i="6" a="1"/>
  <c r="AX239" i="6" a="1"/>
  <c r="AW135" i="6" a="1"/>
  <c r="AX164" i="6" a="1"/>
  <c r="AW17" i="6" a="1"/>
  <c r="AQ74" i="6" a="1"/>
  <c r="AS92" i="6" a="1"/>
  <c r="AO159" i="6" a="1"/>
  <c r="AQ244" i="6" a="1"/>
  <c r="AS242" i="6" a="1"/>
  <c r="AX27" i="6" a="1"/>
  <c r="AX79" i="6" a="1"/>
  <c r="AS238" i="6" a="1"/>
  <c r="AW169" i="6" a="1"/>
  <c r="AS63" i="6" a="1"/>
  <c r="AX178" i="6" a="1"/>
  <c r="AW209" i="6" a="1"/>
  <c r="AW94" i="6" a="1"/>
  <c r="AQ231" i="6" a="1"/>
  <c r="AQ285" i="6" a="1"/>
  <c r="AS199" i="6" a="1"/>
  <c r="AS209" i="6" a="1"/>
  <c r="AX22" i="6" a="1"/>
  <c r="AQ240" i="6" a="1"/>
  <c r="AO19" i="6" a="1"/>
  <c r="AW162" i="6" a="1"/>
  <c r="AX112" i="6" a="1"/>
  <c r="AX287" i="6" a="1"/>
  <c r="AS232" i="6" a="1"/>
  <c r="AO249" i="6" a="1"/>
  <c r="AX105" i="6" a="1"/>
  <c r="AS200" i="6" a="1"/>
  <c r="AS110" i="6" a="1"/>
  <c r="AS239" i="6" a="1"/>
  <c r="AX38" i="6" a="1"/>
  <c r="AO280" i="6" a="1"/>
  <c r="AQ258" i="6" a="1"/>
  <c r="AQ104" i="6" a="1"/>
  <c r="AW70" i="6" a="1"/>
  <c r="AO168" i="6" a="1"/>
  <c r="AX98" i="6" a="1"/>
  <c r="AQ50" i="6" a="1"/>
  <c r="AX109" i="6" a="1"/>
  <c r="AO260" i="6" a="1"/>
  <c r="AX63" i="6" a="1"/>
  <c r="AQ219" i="6" a="1"/>
  <c r="AS165" i="6" a="1"/>
  <c r="AX176" i="6" a="1"/>
  <c r="AO95" i="6" a="1"/>
  <c r="AO74" i="6" a="1"/>
  <c r="AW249" i="6" a="1"/>
  <c r="AQ55" i="6" a="1"/>
  <c r="AQ205" i="6" a="1"/>
  <c r="AO293" i="6" a="1"/>
  <c r="AX149" i="6" a="1"/>
  <c r="AW271" i="6" a="1"/>
  <c r="AO114" i="6" a="1"/>
  <c r="AS162" i="6" a="1"/>
  <c r="AW20" i="6" a="1"/>
  <c r="AO149" i="6" a="1"/>
  <c r="AX86" i="6" a="1"/>
  <c r="AQ183" i="6" a="1"/>
  <c r="AO152" i="6" a="1"/>
  <c r="AX266" i="6" a="1"/>
  <c r="AQ170" i="6" a="1"/>
  <c r="AX204" i="6" a="1"/>
  <c r="AO108" i="6" a="1"/>
  <c r="AQ71" i="6" a="1"/>
  <c r="AX227" i="6" a="1"/>
  <c r="AW39" i="6" a="1"/>
  <c r="AO291" i="6" a="1"/>
  <c r="AS177" i="6" a="1"/>
  <c r="AO105" i="6" a="1"/>
  <c r="AQ56" i="6" a="1"/>
  <c r="AQ215" i="6" a="1"/>
  <c r="AO54" i="6" a="1"/>
  <c r="AO132" i="6" a="1"/>
  <c r="AO137" i="6" a="1"/>
  <c r="AS185" i="6" a="1"/>
  <c r="AX258" i="6" a="1"/>
  <c r="AS36" i="6" a="1"/>
  <c r="AQ98" i="6" a="1"/>
  <c r="AW223" i="6" a="1"/>
  <c r="AO51" i="6" a="1"/>
  <c r="AW79" i="6" a="1"/>
  <c r="AX150" i="6" a="1"/>
  <c r="AX145" i="6" a="1"/>
  <c r="AW22" i="6" a="1"/>
  <c r="AW131" i="6" a="1"/>
  <c r="AW75" i="6" a="1"/>
  <c r="AW184" i="6" a="1"/>
  <c r="AS245" i="6" a="1"/>
  <c r="AX125" i="6" a="1"/>
  <c r="AO267" i="6" a="1"/>
  <c r="AW32" i="6" a="1"/>
  <c r="AX137" i="6" a="1"/>
  <c r="AO70" i="6" a="1"/>
  <c r="AQ229" i="6" a="1"/>
  <c r="AO30" i="6" a="1"/>
  <c r="AW289" i="6" a="1"/>
  <c r="AO202" i="6" a="1"/>
  <c r="AQ298" i="6" a="1"/>
  <c r="AQ162" i="6" a="1"/>
  <c r="AW157" i="6" a="1"/>
  <c r="AX230" i="6" a="1"/>
  <c r="AO257" i="6" a="1"/>
  <c r="AX168" i="6" a="1"/>
  <c r="AQ148" i="6" a="1"/>
  <c r="AO87" i="6" a="1"/>
  <c r="AW23" i="6" a="1"/>
  <c r="AQ139" i="6" a="1"/>
  <c r="AQ261" i="6" a="1"/>
  <c r="AX208" i="6" a="1"/>
  <c r="AX32" i="6" a="1"/>
  <c r="AQ254" i="6" a="1"/>
  <c r="AS300" i="6" a="1"/>
  <c r="AW55" i="6" a="1"/>
  <c r="AQ155" i="6" a="1"/>
  <c r="AO184" i="6" a="1"/>
  <c r="AS219" i="6" a="1"/>
  <c r="AQ178" i="6" a="1"/>
  <c r="AX202" i="6" a="1"/>
  <c r="AO29" i="6" a="1"/>
  <c r="AX205" i="6" a="1"/>
  <c r="AX245" i="6" a="1"/>
  <c r="AS22" i="6" a="1"/>
  <c r="AW125" i="6" a="1"/>
  <c r="AX151" i="6" a="1"/>
  <c r="AX90" i="6" a="1"/>
  <c r="AX279" i="6" a="1"/>
  <c r="AQ174" i="6" a="1"/>
  <c r="AW90" i="6" a="1"/>
  <c r="AX119" i="6" a="1"/>
  <c r="AS234" i="6" l="1"/>
  <c r="AS65" i="6"/>
  <c r="AS59" i="6"/>
  <c r="AX50" i="6"/>
  <c r="AO80" i="6"/>
  <c r="AW200" i="6"/>
  <c r="AO155" i="6"/>
  <c r="AW209" i="6"/>
  <c r="AX286" i="6"/>
  <c r="AQ240" i="6"/>
  <c r="AO87" i="6"/>
  <c r="AQ126" i="6"/>
  <c r="AS174" i="6"/>
  <c r="AW251" i="6"/>
  <c r="AS186" i="6"/>
  <c r="AO255" i="6"/>
  <c r="AX269" i="6"/>
  <c r="AX20" i="6"/>
  <c r="AW163" i="6"/>
  <c r="AX182" i="6"/>
  <c r="AW231" i="6"/>
  <c r="AO94" i="6"/>
  <c r="AW78" i="6"/>
  <c r="AO202" i="6"/>
  <c r="AW149" i="6"/>
  <c r="AW291" i="6"/>
  <c r="AO146" i="6"/>
  <c r="AS35" i="6"/>
  <c r="AS22" i="6"/>
  <c r="AW213" i="6"/>
  <c r="AW136" i="6"/>
  <c r="AW161" i="6"/>
  <c r="AX300" i="6"/>
  <c r="AO271" i="6"/>
  <c r="AQ239" i="6"/>
  <c r="AO178" i="6"/>
  <c r="AX195" i="6"/>
  <c r="AQ192" i="6"/>
  <c r="AS106" i="6"/>
  <c r="AO100" i="6"/>
  <c r="AO262" i="6"/>
  <c r="AS96" i="6"/>
  <c r="AX270" i="6"/>
  <c r="AS119" i="6"/>
  <c r="AS220" i="6"/>
  <c r="AX130" i="6"/>
  <c r="AW181" i="6"/>
  <c r="AO187" i="6"/>
  <c r="AX90" i="6"/>
  <c r="AS185" i="6"/>
  <c r="AQ225" i="6"/>
  <c r="AW37" i="6"/>
  <c r="AX258" i="6"/>
  <c r="AW34" i="6"/>
  <c r="AX18" i="6"/>
  <c r="AO280" i="6"/>
  <c r="AS63" i="6"/>
  <c r="AO249" i="6"/>
  <c r="AO298" i="6"/>
  <c r="AW160" i="6"/>
  <c r="AQ278" i="6"/>
  <c r="AO286" i="6"/>
  <c r="AS215" i="6"/>
  <c r="AQ189" i="6"/>
  <c r="AS207" i="6"/>
  <c r="AX276" i="6"/>
  <c r="AO182" i="6"/>
  <c r="AW225" i="6"/>
  <c r="AW152" i="6"/>
  <c r="AW233" i="6"/>
  <c r="AX38" i="6"/>
  <c r="AW182" i="6"/>
  <c r="AS216" i="6"/>
  <c r="AS21" i="6"/>
  <c r="AQ17" i="6"/>
  <c r="AX104" i="6"/>
  <c r="AW21" i="6"/>
  <c r="AS226" i="6"/>
  <c r="AW147" i="6"/>
  <c r="AO185" i="6"/>
  <c r="AX221" i="6"/>
  <c r="AS282" i="6"/>
  <c r="AS129" i="6"/>
  <c r="AS170" i="6"/>
  <c r="AS73" i="6"/>
  <c r="AX244" i="6"/>
  <c r="AS287" i="6"/>
  <c r="AO33" i="6"/>
  <c r="AX108" i="6"/>
  <c r="AX80" i="6"/>
  <c r="AW169" i="6"/>
  <c r="AO164" i="6"/>
  <c r="AQ216" i="6"/>
  <c r="AO165" i="6"/>
  <c r="AS118" i="6"/>
  <c r="AS241" i="6"/>
  <c r="AO281" i="6"/>
  <c r="AO173" i="6"/>
  <c r="AS199" i="6"/>
  <c r="AO30" i="6"/>
  <c r="AS169" i="6"/>
  <c r="AO57" i="6"/>
  <c r="AW210" i="6"/>
  <c r="AW91" i="6"/>
  <c r="AQ255" i="6"/>
  <c r="AX33" i="6"/>
  <c r="AX290" i="6"/>
  <c r="AS286" i="6"/>
  <c r="AO134" i="6"/>
  <c r="AW212" i="6"/>
  <c r="AX169" i="6"/>
  <c r="AQ154" i="6"/>
  <c r="AX298" i="6"/>
  <c r="AX283" i="6"/>
  <c r="AW242" i="6"/>
  <c r="AX129" i="6"/>
  <c r="AO154" i="6"/>
  <c r="AW240" i="6"/>
  <c r="AW43" i="6"/>
  <c r="AS247" i="6"/>
  <c r="AX284" i="6"/>
  <c r="AW261" i="6"/>
  <c r="AW73" i="6"/>
  <c r="AS173" i="6"/>
  <c r="AX102" i="6"/>
  <c r="AX95" i="6"/>
  <c r="AQ285" i="6"/>
  <c r="AO116" i="6"/>
  <c r="AW115" i="6"/>
  <c r="AO243" i="6"/>
  <c r="AX36" i="6"/>
  <c r="AQ230" i="6"/>
  <c r="AS31" i="6"/>
  <c r="AW33" i="6"/>
  <c r="AS115" i="6"/>
  <c r="AW92" i="6"/>
  <c r="AS40" i="6"/>
  <c r="AX201" i="6"/>
  <c r="AO46" i="6"/>
  <c r="AS245" i="6"/>
  <c r="AX196" i="6"/>
  <c r="AQ204" i="6"/>
  <c r="AS269" i="6"/>
  <c r="AW55" i="6"/>
  <c r="AX94" i="6"/>
  <c r="AW218" i="6"/>
  <c r="AX265" i="6"/>
  <c r="AO256" i="6"/>
  <c r="AX23" i="6"/>
  <c r="AO89" i="6"/>
  <c r="AS256" i="6"/>
  <c r="AX200" i="6"/>
  <c r="AQ59" i="6"/>
  <c r="AS151" i="6"/>
  <c r="AQ38" i="6"/>
  <c r="AQ22" i="6"/>
  <c r="AS167" i="6"/>
  <c r="AO293" i="6"/>
  <c r="AO78" i="6"/>
  <c r="AX292" i="6"/>
  <c r="AX65" i="6"/>
  <c r="AO222" i="6"/>
  <c r="AQ176" i="6"/>
  <c r="AQ84" i="6"/>
  <c r="AO22" i="6"/>
  <c r="AW281" i="6"/>
  <c r="AQ188" i="6"/>
  <c r="AQ67" i="6"/>
  <c r="AO197" i="6"/>
  <c r="AQ61" i="6"/>
  <c r="AS179" i="6"/>
  <c r="AS88" i="6"/>
  <c r="AO119" i="6"/>
  <c r="AS160" i="6"/>
  <c r="AS82" i="6"/>
  <c r="AQ199" i="6"/>
  <c r="AQ89" i="6"/>
  <c r="AX125" i="6"/>
  <c r="AX140" i="6"/>
  <c r="AO169" i="6"/>
  <c r="AX25" i="6"/>
  <c r="AQ243" i="6"/>
  <c r="AO269" i="6"/>
  <c r="AQ291" i="6"/>
  <c r="AX225" i="6"/>
  <c r="AS180" i="6"/>
  <c r="AO135" i="6"/>
  <c r="AO250" i="6"/>
  <c r="AW186" i="6"/>
  <c r="AW42" i="6"/>
  <c r="AQ117" i="6"/>
  <c r="AS143" i="6"/>
  <c r="AQ178" i="6"/>
  <c r="AX261" i="6"/>
  <c r="AS292" i="6"/>
  <c r="AX293" i="6"/>
  <c r="AX166" i="6"/>
  <c r="AO258" i="6"/>
  <c r="AS103" i="6"/>
  <c r="AO199" i="6"/>
  <c r="AQ74" i="6"/>
  <c r="AS197" i="6"/>
  <c r="AW24" i="6"/>
  <c r="AO96" i="6"/>
  <c r="AO156" i="6"/>
  <c r="AS257" i="6"/>
  <c r="AX227" i="6"/>
  <c r="AO267" i="6"/>
  <c r="AQ269" i="6"/>
  <c r="AW177" i="6"/>
  <c r="AS67" i="6"/>
  <c r="AO184" i="6"/>
  <c r="AQ101" i="6"/>
  <c r="AO276" i="6"/>
  <c r="AS183" i="6"/>
  <c r="AQ46" i="6"/>
  <c r="AS24" i="6"/>
  <c r="AW120" i="6"/>
  <c r="AX256" i="6"/>
  <c r="AS175" i="6"/>
  <c r="AO56" i="6"/>
  <c r="AW113" i="6"/>
  <c r="AW230" i="6"/>
  <c r="AS34" i="6"/>
  <c r="AO16" i="6"/>
  <c r="AS281" i="6"/>
  <c r="AW35" i="6"/>
  <c r="AX118" i="6"/>
  <c r="AX100" i="6"/>
  <c r="AS190" i="6"/>
  <c r="AW83" i="6"/>
  <c r="AQ21" i="6"/>
  <c r="AQ66" i="6"/>
  <c r="AW299" i="6"/>
  <c r="AO43" i="6"/>
  <c r="AX199" i="6"/>
  <c r="AW266" i="6"/>
  <c r="AO263" i="6"/>
  <c r="AW270" i="6"/>
  <c r="AX291" i="6"/>
  <c r="AO239" i="6"/>
  <c r="AO41" i="6"/>
  <c r="AO106" i="6"/>
  <c r="AS44" i="6"/>
  <c r="AQ92" i="6"/>
  <c r="AX238" i="6"/>
  <c r="AO44" i="6"/>
  <c r="AS283" i="6"/>
  <c r="AQ286" i="6"/>
  <c r="AS101" i="6"/>
  <c r="AW229" i="6"/>
  <c r="AQ55" i="6"/>
  <c r="AQ105" i="6"/>
  <c r="AQ197" i="6"/>
  <c r="AQ235" i="6"/>
  <c r="AO260" i="6"/>
  <c r="AO171" i="6"/>
  <c r="AX121" i="6"/>
  <c r="AO283" i="6"/>
  <c r="AS275" i="6"/>
  <c r="AX60" i="6"/>
  <c r="AX76" i="6"/>
  <c r="AX45" i="6"/>
  <c r="AQ25" i="6"/>
  <c r="AO218" i="6"/>
  <c r="AW277" i="6"/>
  <c r="AW245" i="6"/>
  <c r="AS149" i="6"/>
  <c r="AW46" i="6"/>
  <c r="AQ300" i="6"/>
  <c r="AW263" i="6"/>
  <c r="AX192" i="6"/>
  <c r="AW190" i="6"/>
  <c r="AO270" i="6"/>
  <c r="AO69" i="6"/>
  <c r="AX157" i="6"/>
  <c r="AQ79" i="6"/>
  <c r="AQ257" i="6"/>
  <c r="AS107" i="6"/>
  <c r="AS291" i="6"/>
  <c r="AX289" i="6"/>
  <c r="AQ180" i="6"/>
  <c r="AO122" i="6"/>
  <c r="AS194" i="6"/>
  <c r="AW54" i="6"/>
  <c r="AX128" i="6"/>
  <c r="AX127" i="6"/>
  <c r="AQ244" i="6"/>
  <c r="AW191" i="6"/>
  <c r="AO204" i="6"/>
  <c r="AO15" i="6"/>
  <c r="AX113" i="6"/>
  <c r="AX126" i="6"/>
  <c r="AS279" i="6"/>
  <c r="AX282" i="6"/>
  <c r="AW198" i="6"/>
  <c r="AQ114" i="6"/>
  <c r="AQ207" i="6"/>
  <c r="AW125" i="6"/>
  <c r="AW134" i="6"/>
  <c r="AQ107" i="6"/>
  <c r="AS251" i="6"/>
  <c r="AS300" i="6"/>
  <c r="AW23" i="6"/>
  <c r="AS48" i="6"/>
  <c r="AS85" i="6"/>
  <c r="AX49" i="6"/>
  <c r="AS227" i="6"/>
  <c r="AS206" i="6"/>
  <c r="AW258" i="6"/>
  <c r="AQ139" i="6"/>
  <c r="AS285" i="6"/>
  <c r="AO235" i="6"/>
  <c r="AO221" i="6"/>
  <c r="AQ272" i="6"/>
  <c r="AO114" i="6"/>
  <c r="AQ156" i="6"/>
  <c r="AO264" i="6"/>
  <c r="AO300" i="6"/>
  <c r="AQ253" i="6"/>
  <c r="AQ28" i="6"/>
  <c r="AW193" i="6"/>
  <c r="AQ213" i="6"/>
  <c r="AW247" i="6"/>
  <c r="AW174" i="6"/>
  <c r="AS113" i="6"/>
  <c r="AX40" i="6"/>
  <c r="AW194" i="6"/>
  <c r="AX71" i="6"/>
  <c r="AS72" i="6"/>
  <c r="AO104" i="6"/>
  <c r="AW98" i="6"/>
  <c r="AX28" i="6"/>
  <c r="AX220" i="6"/>
  <c r="AW60" i="6"/>
  <c r="AO223" i="6"/>
  <c r="AQ219" i="6"/>
  <c r="AS97" i="6"/>
  <c r="AS90" i="6"/>
  <c r="AO98" i="6"/>
  <c r="AX175" i="6"/>
  <c r="AO162" i="6"/>
  <c r="AS288" i="6"/>
  <c r="AO21" i="6"/>
  <c r="AQ246" i="6"/>
  <c r="AS43" i="6"/>
  <c r="AQ119" i="6"/>
  <c r="AW132" i="6"/>
  <c r="AX296" i="6"/>
  <c r="AO231" i="6"/>
  <c r="AQ71" i="6"/>
  <c r="AQ288" i="6"/>
  <c r="AW280" i="6"/>
  <c r="AW179" i="6"/>
  <c r="AW208" i="6"/>
  <c r="AO240" i="6"/>
  <c r="AO101" i="6"/>
  <c r="AX163" i="6"/>
  <c r="AO291" i="6"/>
  <c r="AO59" i="6"/>
  <c r="AS181" i="6"/>
  <c r="AQ227" i="6"/>
  <c r="AQ251" i="6"/>
  <c r="AW202" i="6"/>
  <c r="AO82" i="6"/>
  <c r="AO91" i="6"/>
  <c r="AW76" i="6"/>
  <c r="AS120" i="6"/>
  <c r="AW207" i="6"/>
  <c r="AW246" i="6"/>
  <c r="AO105" i="6"/>
  <c r="AO128" i="6"/>
  <c r="AQ200" i="6"/>
  <c r="AQ232" i="6"/>
  <c r="AO252" i="6"/>
  <c r="AW107" i="6"/>
  <c r="AQ16" i="6"/>
  <c r="AS232" i="6"/>
  <c r="AO37" i="6"/>
  <c r="AO108" i="6"/>
  <c r="AX218" i="6"/>
  <c r="AX150" i="6"/>
  <c r="AW80" i="6"/>
  <c r="AQ190" i="6"/>
  <c r="AS54" i="6"/>
  <c r="AW139" i="6"/>
  <c r="AS42" i="6"/>
  <c r="AW295" i="6"/>
  <c r="AS130" i="6"/>
  <c r="AW176" i="6"/>
  <c r="AQ215" i="6"/>
  <c r="AX198" i="6"/>
  <c r="AS45" i="6"/>
  <c r="AO45" i="6"/>
  <c r="AW108" i="6"/>
  <c r="AQ276" i="6"/>
  <c r="AS200" i="6"/>
  <c r="AO81" i="6"/>
  <c r="AQ273" i="6"/>
  <c r="AW86" i="6"/>
  <c r="AS236" i="6"/>
  <c r="AW162" i="6"/>
  <c r="AX171" i="6"/>
  <c r="AW148" i="6"/>
  <c r="AQ185" i="6"/>
  <c r="AS248" i="6"/>
  <c r="AW259" i="6"/>
  <c r="AW65" i="6"/>
  <c r="AO236" i="6"/>
  <c r="AS158" i="6"/>
  <c r="AX217" i="6"/>
  <c r="AS25" i="6"/>
  <c r="AO28" i="6"/>
  <c r="AX205" i="6"/>
  <c r="AW131" i="6"/>
  <c r="AO198" i="6"/>
  <c r="AS94" i="6"/>
  <c r="AX54" i="6"/>
  <c r="AQ147" i="6"/>
  <c r="AX66" i="6"/>
  <c r="AS201" i="6"/>
  <c r="AX202" i="6"/>
  <c r="AO159" i="6"/>
  <c r="AS133" i="6"/>
  <c r="AQ294" i="6"/>
  <c r="AQ160" i="6"/>
  <c r="AW118" i="6"/>
  <c r="AQ221" i="6"/>
  <c r="AO35" i="6"/>
  <c r="AX229" i="6"/>
  <c r="AS171" i="6"/>
  <c r="AQ116" i="6"/>
  <c r="AS70" i="6"/>
  <c r="AW185" i="6"/>
  <c r="AS62" i="6"/>
  <c r="AO48" i="6"/>
  <c r="AQ231" i="6"/>
  <c r="AO38" i="6"/>
  <c r="AW175" i="6"/>
  <c r="AS135" i="6"/>
  <c r="AQ271" i="6"/>
  <c r="AX267" i="6"/>
  <c r="AO247" i="6"/>
  <c r="AW279" i="6"/>
  <c r="AX147" i="6"/>
  <c r="AQ125" i="6"/>
  <c r="AQ85" i="6"/>
  <c r="AW121" i="6"/>
  <c r="AX57" i="6"/>
  <c r="AS27" i="6"/>
  <c r="AX224" i="6"/>
  <c r="AX137" i="6"/>
  <c r="AO144" i="6"/>
  <c r="AX44" i="6"/>
  <c r="AO237" i="6"/>
  <c r="AQ50" i="6"/>
  <c r="AO183" i="6"/>
  <c r="AO180" i="6"/>
  <c r="AS237" i="6"/>
  <c r="AW102" i="6"/>
  <c r="AQ248" i="6"/>
  <c r="AO161" i="6"/>
  <c r="AS242" i="6"/>
  <c r="AQ96" i="6"/>
  <c r="AO62" i="6"/>
  <c r="AQ93" i="6"/>
  <c r="AQ295" i="6"/>
  <c r="AW84" i="6"/>
  <c r="AO151" i="6"/>
  <c r="AQ201" i="6"/>
  <c r="AW96" i="6"/>
  <c r="AO50" i="6"/>
  <c r="AW122" i="6"/>
  <c r="AQ34" i="6"/>
  <c r="AW151" i="6"/>
  <c r="AS99" i="6"/>
  <c r="AS126" i="6"/>
  <c r="AW180" i="6"/>
  <c r="AS253" i="6"/>
  <c r="AX153" i="6"/>
  <c r="AO55" i="6"/>
  <c r="AW257" i="6"/>
  <c r="AQ127" i="6"/>
  <c r="AO52" i="6"/>
  <c r="AW109" i="6"/>
  <c r="AX213" i="6"/>
  <c r="AO285" i="6"/>
  <c r="AS36" i="6"/>
  <c r="AQ36" i="6"/>
  <c r="AQ265" i="6"/>
  <c r="AS252" i="6"/>
  <c r="AS261" i="6"/>
  <c r="AX254" i="6"/>
  <c r="AS193" i="6"/>
  <c r="AW77" i="6"/>
  <c r="AX193" i="6"/>
  <c r="AQ196" i="6"/>
  <c r="AW289" i="6"/>
  <c r="AQ170" i="6"/>
  <c r="AX275" i="6"/>
  <c r="AX210" i="6"/>
  <c r="AO179" i="6"/>
  <c r="AS68" i="6"/>
  <c r="AW124" i="6"/>
  <c r="AS265" i="6"/>
  <c r="AW294" i="6"/>
  <c r="AO296" i="6"/>
  <c r="AW97" i="6"/>
  <c r="AO133" i="6"/>
  <c r="AW67" i="6"/>
  <c r="AS166" i="6"/>
  <c r="AO124" i="6"/>
  <c r="AW95" i="6"/>
  <c r="AW166" i="6"/>
  <c r="AX86" i="6"/>
  <c r="AW274" i="6"/>
  <c r="AS50" i="6"/>
  <c r="AO129" i="6"/>
  <c r="AS71" i="6"/>
  <c r="AO206" i="6"/>
  <c r="AW63" i="6"/>
  <c r="AO192" i="6"/>
  <c r="AS272" i="6"/>
  <c r="AW58" i="6"/>
  <c r="AQ88" i="6"/>
  <c r="AO49" i="6"/>
  <c r="AX252" i="6"/>
  <c r="AS231" i="6"/>
  <c r="AW150" i="6"/>
  <c r="AW89" i="6"/>
  <c r="AW255" i="6"/>
  <c r="AW20" i="6"/>
  <c r="AS267" i="6"/>
  <c r="AO103" i="6"/>
  <c r="AS134" i="6"/>
  <c r="AW119" i="6"/>
  <c r="AO152" i="6"/>
  <c r="AX61" i="6"/>
  <c r="AQ143" i="6"/>
  <c r="AX87" i="6"/>
  <c r="AW66" i="6"/>
  <c r="AQ140" i="6"/>
  <c r="AQ161" i="6"/>
  <c r="AX29" i="6"/>
  <c r="AS84" i="6"/>
  <c r="AS37" i="6"/>
  <c r="AQ148" i="6"/>
  <c r="AO42" i="6"/>
  <c r="AW19" i="6"/>
  <c r="AX287" i="6"/>
  <c r="AO234" i="6"/>
  <c r="AS125" i="6"/>
  <c r="AW137" i="6"/>
  <c r="AS189" i="6"/>
  <c r="AS258" i="6"/>
  <c r="AS95" i="6"/>
  <c r="AQ138" i="6"/>
  <c r="AQ130" i="6"/>
  <c r="AS51" i="6"/>
  <c r="AX62" i="6"/>
  <c r="AQ217" i="6"/>
  <c r="AO289" i="6"/>
  <c r="AO68" i="6"/>
  <c r="AS117" i="6"/>
  <c r="AO121" i="6"/>
  <c r="AW214" i="6"/>
  <c r="AS89" i="6"/>
  <c r="AS69" i="6"/>
  <c r="AW183" i="6"/>
  <c r="AQ229" i="6"/>
  <c r="AS146" i="6"/>
  <c r="AO132" i="6"/>
  <c r="AW129" i="6"/>
  <c r="AW236" i="6"/>
  <c r="AX88" i="6"/>
  <c r="AO217" i="6"/>
  <c r="AS209" i="6"/>
  <c r="AO230" i="6"/>
  <c r="AQ193" i="6"/>
  <c r="AO86" i="6"/>
  <c r="AX278" i="6"/>
  <c r="AO158" i="6"/>
  <c r="AQ211" i="6"/>
  <c r="AQ296" i="6"/>
  <c r="AO24" i="6"/>
  <c r="AO150" i="6"/>
  <c r="AX237" i="6"/>
  <c r="AS223" i="6"/>
  <c r="AX84" i="6"/>
  <c r="AS26" i="6"/>
  <c r="AO207" i="6"/>
  <c r="AS139" i="6"/>
  <c r="AQ145" i="6"/>
  <c r="AX281" i="6"/>
  <c r="AS79" i="6"/>
  <c r="AX146" i="6"/>
  <c r="AX135" i="6"/>
  <c r="AS16" i="6"/>
  <c r="AS17" i="6"/>
  <c r="AW101" i="6"/>
  <c r="AQ75" i="6"/>
  <c r="AX194" i="6"/>
  <c r="AQ245" i="6"/>
  <c r="AS110" i="6"/>
  <c r="AO163" i="6"/>
  <c r="AX164" i="6"/>
  <c r="AQ224" i="6"/>
  <c r="AO109" i="6"/>
  <c r="AW249" i="6"/>
  <c r="AW39" i="6"/>
  <c r="AW146" i="6"/>
  <c r="AX48" i="6"/>
  <c r="AS244" i="6"/>
  <c r="AQ158" i="6"/>
  <c r="AS98" i="6"/>
  <c r="AQ237" i="6"/>
  <c r="AX174" i="6"/>
  <c r="AX170" i="6"/>
  <c r="AS141" i="6"/>
  <c r="AQ179" i="6"/>
  <c r="AQ293" i="6"/>
  <c r="AQ205" i="6"/>
  <c r="AS165" i="6"/>
  <c r="AW44" i="6"/>
  <c r="AX17" i="6"/>
  <c r="AW49" i="6"/>
  <c r="AQ57" i="6"/>
  <c r="AQ69" i="6"/>
  <c r="AO84" i="6"/>
  <c r="AS136" i="6"/>
  <c r="AS15" i="6"/>
  <c r="AX158" i="6"/>
  <c r="AQ64" i="6"/>
  <c r="AX101" i="6"/>
  <c r="AS100" i="6"/>
  <c r="AQ54" i="6"/>
  <c r="AS64" i="6"/>
  <c r="AO29" i="6"/>
  <c r="AQ120" i="6"/>
  <c r="AS262" i="6"/>
  <c r="AS276" i="6"/>
  <c r="AO25" i="6"/>
  <c r="AO265" i="6"/>
  <c r="AX156" i="6"/>
  <c r="AO115" i="6"/>
  <c r="AS57" i="6"/>
  <c r="AO253" i="6"/>
  <c r="AQ226" i="6"/>
  <c r="AW300" i="6"/>
  <c r="AO107" i="6"/>
  <c r="AQ24" i="6"/>
  <c r="AQ41" i="6"/>
  <c r="AX103" i="6"/>
  <c r="AS204" i="6"/>
  <c r="AQ290" i="6"/>
  <c r="AW93" i="6"/>
  <c r="AS60" i="6"/>
  <c r="AW48" i="6"/>
  <c r="AQ121" i="6"/>
  <c r="AX24" i="6"/>
  <c r="AQ81" i="6"/>
  <c r="AX232" i="6"/>
  <c r="AS47" i="6"/>
  <c r="AW87" i="6"/>
  <c r="AO241" i="6"/>
  <c r="AS124" i="6"/>
  <c r="AQ31" i="6"/>
  <c r="AW155" i="6"/>
  <c r="AW117" i="6"/>
  <c r="AO31" i="6"/>
  <c r="AS159" i="6"/>
  <c r="AW30" i="6"/>
  <c r="AW64" i="6"/>
  <c r="AS38" i="6"/>
  <c r="AW47" i="6"/>
  <c r="AS225" i="6"/>
  <c r="AS142" i="6"/>
  <c r="AW59" i="6"/>
  <c r="AW26" i="6"/>
  <c r="AW111" i="6"/>
  <c r="AW271" i="6"/>
  <c r="AS155" i="6"/>
  <c r="AO282" i="6"/>
  <c r="AX236" i="6"/>
  <c r="AQ26" i="6"/>
  <c r="AW188" i="6"/>
  <c r="AX161" i="6"/>
  <c r="AX52" i="6"/>
  <c r="AO166" i="6"/>
  <c r="AW250" i="6"/>
  <c r="AS29" i="6"/>
  <c r="AQ297" i="6"/>
  <c r="AX277" i="6"/>
  <c r="AS66" i="6"/>
  <c r="AO242" i="6"/>
  <c r="AS196" i="6"/>
  <c r="AX32" i="6"/>
  <c r="AO63" i="6"/>
  <c r="AO23" i="6"/>
  <c r="AO120" i="6"/>
  <c r="AO200" i="6"/>
  <c r="AS271" i="6"/>
  <c r="AX268" i="6"/>
  <c r="AW85" i="6"/>
  <c r="AX46" i="6"/>
  <c r="AS228" i="6"/>
  <c r="AW189" i="6"/>
  <c r="AW56" i="6"/>
  <c r="AW62" i="6"/>
  <c r="AO188" i="6"/>
  <c r="AQ174" i="6"/>
  <c r="AW206" i="6"/>
  <c r="AX82" i="6"/>
  <c r="AX176" i="6"/>
  <c r="AS168" i="6"/>
  <c r="AX190" i="6"/>
  <c r="AX240" i="6"/>
  <c r="AS195" i="6"/>
  <c r="AO228" i="6"/>
  <c r="AQ281" i="6"/>
  <c r="AX75" i="6"/>
  <c r="AS140" i="6"/>
  <c r="AO290" i="6"/>
  <c r="AO266" i="6"/>
  <c r="AO232" i="6"/>
  <c r="AO18" i="6"/>
  <c r="AQ191" i="6"/>
  <c r="AW156" i="6"/>
  <c r="AO274" i="6"/>
  <c r="AS203" i="6"/>
  <c r="AO39" i="6"/>
  <c r="AO275" i="6"/>
  <c r="AS219" i="6"/>
  <c r="AO273" i="6"/>
  <c r="AW110" i="6"/>
  <c r="AO214" i="6"/>
  <c r="AW211" i="6"/>
  <c r="AQ267" i="6"/>
  <c r="AO149" i="6"/>
  <c r="AS295" i="6"/>
  <c r="AQ256" i="6"/>
  <c r="AQ99" i="6"/>
  <c r="AX168" i="6"/>
  <c r="AS278" i="6"/>
  <c r="AW298" i="6"/>
  <c r="AS112" i="6"/>
  <c r="AS163" i="6"/>
  <c r="AS210" i="6"/>
  <c r="AQ135" i="6"/>
  <c r="AQ198" i="6"/>
  <c r="AO212" i="6"/>
  <c r="AW171" i="6"/>
  <c r="AO153" i="6"/>
  <c r="AO77" i="6"/>
  <c r="AW158" i="6"/>
  <c r="AQ19" i="6"/>
  <c r="AS293" i="6"/>
  <c r="AW88" i="6"/>
  <c r="AO224" i="6"/>
  <c r="AS191" i="6"/>
  <c r="AQ48" i="6"/>
  <c r="AW57" i="6"/>
  <c r="AW17" i="6"/>
  <c r="AQ68" i="6"/>
  <c r="AQ78" i="6"/>
  <c r="AQ175" i="6"/>
  <c r="AS154" i="6"/>
  <c r="AW203" i="6"/>
  <c r="AS152" i="6"/>
  <c r="AQ218" i="6"/>
  <c r="AQ35" i="6"/>
  <c r="AO226" i="6"/>
  <c r="AX181" i="6"/>
  <c r="AS289" i="6"/>
  <c r="AQ250" i="6"/>
  <c r="AW18" i="6"/>
  <c r="AO125" i="6"/>
  <c r="AX41" i="6"/>
  <c r="AS91" i="6"/>
  <c r="AS150" i="6"/>
  <c r="AW36" i="6"/>
  <c r="AW273" i="6"/>
  <c r="AX280" i="6"/>
  <c r="AS172" i="6"/>
  <c r="AO113" i="6"/>
  <c r="AQ238" i="6"/>
  <c r="AX251" i="6"/>
  <c r="AX43" i="6"/>
  <c r="AS233" i="6"/>
  <c r="AQ289" i="6"/>
  <c r="AS254" i="6"/>
  <c r="AQ44" i="6"/>
  <c r="AS105" i="6"/>
  <c r="AO248" i="6"/>
  <c r="AX85" i="6"/>
  <c r="AQ266" i="6"/>
  <c r="AO61" i="6"/>
  <c r="AQ169" i="6"/>
  <c r="AO143" i="6"/>
  <c r="AQ103" i="6"/>
  <c r="AO20" i="6"/>
  <c r="AX242" i="6"/>
  <c r="AX139" i="6"/>
  <c r="AX122" i="6"/>
  <c r="AX183" i="6"/>
  <c r="AQ171" i="6"/>
  <c r="AO201" i="6"/>
  <c r="AS74" i="6"/>
  <c r="AQ136" i="6"/>
  <c r="AQ194" i="6"/>
  <c r="AQ284" i="6"/>
  <c r="AQ167" i="6"/>
  <c r="AW164" i="6"/>
  <c r="AO203" i="6"/>
  <c r="AW264" i="6"/>
  <c r="AX234" i="6"/>
  <c r="AX264" i="6"/>
  <c r="AW144" i="6"/>
  <c r="AX138" i="6"/>
  <c r="AW41" i="6"/>
  <c r="AW227" i="6"/>
  <c r="AS127" i="6"/>
  <c r="AW282" i="6"/>
  <c r="AX53" i="6"/>
  <c r="AX222" i="6"/>
  <c r="AX226" i="6"/>
  <c r="AQ184" i="6"/>
  <c r="AW74" i="6"/>
  <c r="AX143" i="6"/>
  <c r="AW69" i="6"/>
  <c r="AQ20" i="6"/>
  <c r="AS56" i="6"/>
  <c r="AQ87" i="6"/>
  <c r="AS176" i="6"/>
  <c r="AW204" i="6"/>
  <c r="AW276" i="6"/>
  <c r="AS131" i="6"/>
  <c r="AQ137" i="6"/>
  <c r="AX67" i="6"/>
  <c r="AO295" i="6"/>
  <c r="AS157" i="6"/>
  <c r="AW104" i="6"/>
  <c r="AQ261" i="6"/>
  <c r="AS284" i="6"/>
  <c r="AW51" i="6"/>
  <c r="AX83" i="6"/>
  <c r="AX294" i="6"/>
  <c r="AQ146" i="6"/>
  <c r="AQ242" i="6"/>
  <c r="AS238" i="6"/>
  <c r="AW140" i="6"/>
  <c r="AX151" i="6"/>
  <c r="AX37" i="6"/>
  <c r="AO19" i="6"/>
  <c r="AQ212" i="6"/>
  <c r="AO172" i="6"/>
  <c r="AO284" i="6"/>
  <c r="AX197" i="6"/>
  <c r="AX167" i="6"/>
  <c r="AO190" i="6"/>
  <c r="AW237" i="6"/>
  <c r="AW272" i="6"/>
  <c r="AW297" i="6"/>
  <c r="AX91" i="6"/>
  <c r="AX107" i="6"/>
  <c r="AX230" i="6"/>
  <c r="AO160" i="6"/>
  <c r="AO102" i="6"/>
  <c r="AW293" i="6"/>
  <c r="AQ282" i="6"/>
  <c r="AS205" i="6"/>
  <c r="AW234" i="6"/>
  <c r="AQ163" i="6"/>
  <c r="AW103" i="6"/>
  <c r="AX257" i="6"/>
  <c r="AW127" i="6"/>
  <c r="AW219" i="6"/>
  <c r="AO170" i="6"/>
  <c r="AS263" i="6"/>
  <c r="AX70" i="6"/>
  <c r="AX93" i="6"/>
  <c r="AW290" i="6"/>
  <c r="AX177" i="6"/>
  <c r="AX74" i="6"/>
  <c r="AW32" i="6"/>
  <c r="AW221" i="6"/>
  <c r="AO110" i="6"/>
  <c r="AQ77" i="6"/>
  <c r="AW173" i="6"/>
  <c r="AS114" i="6"/>
  <c r="AX111" i="6"/>
  <c r="AS148" i="6"/>
  <c r="AQ155" i="6"/>
  <c r="AQ183" i="6"/>
  <c r="AQ108" i="6"/>
  <c r="AS109" i="6"/>
  <c r="AW114" i="6"/>
  <c r="AQ123" i="6"/>
  <c r="AW192" i="6"/>
  <c r="AX285" i="6"/>
  <c r="AX98" i="6"/>
  <c r="AQ236" i="6"/>
  <c r="AW126" i="6"/>
  <c r="AQ58" i="6"/>
  <c r="AQ124" i="6"/>
  <c r="AS162" i="6"/>
  <c r="AS76" i="6"/>
  <c r="AX21" i="6"/>
  <c r="AQ264" i="6"/>
  <c r="AS211" i="6"/>
  <c r="AW70" i="6"/>
  <c r="AS156" i="6"/>
  <c r="AW215" i="6"/>
  <c r="AX155" i="6"/>
  <c r="AO26" i="6"/>
  <c r="AW68" i="6"/>
  <c r="AQ39" i="6"/>
  <c r="AS41" i="6"/>
  <c r="AW133" i="6"/>
  <c r="AX295" i="6"/>
  <c r="AW248" i="6"/>
  <c r="AS296" i="6"/>
  <c r="AO277" i="6"/>
  <c r="AQ299" i="6"/>
  <c r="AO85" i="6"/>
  <c r="AX105" i="6"/>
  <c r="AO195" i="6"/>
  <c r="AX97" i="6"/>
  <c r="AX117" i="6"/>
  <c r="AQ129" i="6"/>
  <c r="AS260" i="6"/>
  <c r="AS187" i="6"/>
  <c r="AS132" i="6"/>
  <c r="AS182" i="6"/>
  <c r="AS81" i="6"/>
  <c r="AS270" i="6"/>
  <c r="AX189" i="6"/>
  <c r="AW143" i="6"/>
  <c r="AW205" i="6"/>
  <c r="AQ112" i="6"/>
  <c r="AO75" i="6"/>
  <c r="AQ30" i="6"/>
  <c r="AX136" i="6"/>
  <c r="AX247" i="6"/>
  <c r="AX187" i="6"/>
  <c r="AQ33" i="6"/>
  <c r="AQ52" i="6"/>
  <c r="AS240" i="6"/>
  <c r="AS255" i="6"/>
  <c r="AW235" i="6"/>
  <c r="AX30" i="6"/>
  <c r="AX209" i="6"/>
  <c r="AO229" i="6"/>
  <c r="AQ262" i="6"/>
  <c r="AX273" i="6"/>
  <c r="AO136" i="6"/>
  <c r="AW286" i="6"/>
  <c r="AO54" i="6"/>
  <c r="AW45" i="6"/>
  <c r="AQ45" i="6"/>
  <c r="AX106" i="6"/>
  <c r="AQ32" i="6"/>
  <c r="AO259" i="6"/>
  <c r="AW40" i="6"/>
  <c r="AQ209" i="6"/>
  <c r="AW287" i="6"/>
  <c r="AQ210" i="6"/>
  <c r="AO251" i="6"/>
  <c r="AX173" i="6"/>
  <c r="AS111" i="6"/>
  <c r="AW100" i="6"/>
  <c r="AQ151" i="6"/>
  <c r="AS212" i="6"/>
  <c r="AX223" i="6"/>
  <c r="AX64" i="6"/>
  <c r="AS277" i="6"/>
  <c r="AQ63" i="6"/>
  <c r="AQ274" i="6"/>
  <c r="AS147" i="6"/>
  <c r="AO205" i="6"/>
  <c r="AX132" i="6"/>
  <c r="AO186" i="6"/>
  <c r="AO47" i="6"/>
  <c r="AS280" i="6"/>
  <c r="AW105" i="6"/>
  <c r="AQ100" i="6"/>
  <c r="AO139" i="6"/>
  <c r="AX120" i="6"/>
  <c r="AX212" i="6"/>
  <c r="AO131" i="6"/>
  <c r="AS18" i="6"/>
  <c r="AS87" i="6"/>
  <c r="AS239" i="6"/>
  <c r="AS28" i="6"/>
  <c r="AS122" i="6"/>
  <c r="AQ131" i="6"/>
  <c r="AX145" i="6"/>
  <c r="AS224" i="6"/>
  <c r="AO64" i="6"/>
  <c r="AO254" i="6"/>
  <c r="AQ18" i="6"/>
  <c r="AQ49" i="6"/>
  <c r="AW72" i="6"/>
  <c r="AX165" i="6"/>
  <c r="AX263" i="6"/>
  <c r="AO36" i="6"/>
  <c r="AQ80" i="6"/>
  <c r="AS116" i="6"/>
  <c r="AS52" i="6"/>
  <c r="AS273" i="6"/>
  <c r="AS235" i="6"/>
  <c r="AX69" i="6"/>
  <c r="AO83" i="6"/>
  <c r="AS164" i="6"/>
  <c r="AX249" i="6"/>
  <c r="AW195" i="6"/>
  <c r="AQ208" i="6"/>
  <c r="AW82" i="6"/>
  <c r="AW128" i="6"/>
  <c r="AW90" i="6"/>
  <c r="AQ186" i="6"/>
  <c r="AX152" i="6"/>
  <c r="AQ29" i="6"/>
  <c r="AW61" i="6"/>
  <c r="AO189" i="6"/>
  <c r="AQ165" i="6"/>
  <c r="AO66" i="6"/>
  <c r="AS46" i="6"/>
  <c r="AX219" i="6"/>
  <c r="AX109" i="6"/>
  <c r="AO268" i="6"/>
  <c r="AO216" i="6"/>
  <c r="AO130" i="6"/>
  <c r="AW142" i="6"/>
  <c r="AQ241" i="6"/>
  <c r="AQ98" i="6"/>
  <c r="AQ150" i="6"/>
  <c r="AS218" i="6"/>
  <c r="AQ37" i="6"/>
  <c r="AO27" i="6"/>
  <c r="AX22" i="6"/>
  <c r="AX179" i="6"/>
  <c r="AO261" i="6"/>
  <c r="AO208" i="6"/>
  <c r="AQ83" i="6"/>
  <c r="AX39" i="6"/>
  <c r="AQ283" i="6"/>
  <c r="AQ122" i="6"/>
  <c r="AX231" i="6"/>
  <c r="AX299" i="6"/>
  <c r="AS294" i="6"/>
  <c r="AX260" i="6"/>
  <c r="AS123" i="6"/>
  <c r="AQ270" i="6"/>
  <c r="AS86" i="6"/>
  <c r="AO157" i="6"/>
  <c r="AQ15" i="6"/>
  <c r="AX58" i="6"/>
  <c r="AQ220" i="6"/>
  <c r="AO174" i="6"/>
  <c r="AS222" i="6"/>
  <c r="AQ60" i="6"/>
  <c r="AQ142" i="6"/>
  <c r="AO194" i="6"/>
  <c r="AX31" i="6"/>
  <c r="AO175" i="6"/>
  <c r="AX279" i="6"/>
  <c r="AS214" i="6"/>
  <c r="AW238" i="6"/>
  <c r="AS249" i="6"/>
  <c r="AS221" i="6"/>
  <c r="AX96" i="6"/>
  <c r="AX149" i="6"/>
  <c r="AQ263" i="6"/>
  <c r="AX255" i="6"/>
  <c r="AX274" i="6"/>
  <c r="AO245" i="6"/>
  <c r="AO74" i="6"/>
  <c r="AO191" i="6"/>
  <c r="AW197" i="6"/>
  <c r="AW52" i="6"/>
  <c r="AX233" i="6"/>
  <c r="AS217" i="6"/>
  <c r="AS299" i="6"/>
  <c r="AO292" i="6"/>
  <c r="AQ162" i="6"/>
  <c r="AO53" i="6"/>
  <c r="AO73" i="6"/>
  <c r="AX235" i="6"/>
  <c r="AX114" i="6"/>
  <c r="AW27" i="6"/>
  <c r="AS138" i="6"/>
  <c r="AS77" i="6"/>
  <c r="AO176" i="6"/>
  <c r="AO32" i="6"/>
  <c r="AX208" i="6"/>
  <c r="AQ223" i="6"/>
  <c r="AO92" i="6"/>
  <c r="AQ247" i="6"/>
  <c r="AO142" i="6"/>
  <c r="AX185" i="6"/>
  <c r="AX248" i="6"/>
  <c r="AS80" i="6"/>
  <c r="AQ102" i="6"/>
  <c r="AS121" i="6"/>
  <c r="AX191" i="6"/>
  <c r="AS92" i="6"/>
  <c r="AS274" i="6"/>
  <c r="AS298" i="6"/>
  <c r="AX241" i="6"/>
  <c r="AW81" i="6"/>
  <c r="AW138" i="6"/>
  <c r="AS192" i="6"/>
  <c r="AS213" i="6"/>
  <c r="AS178" i="6"/>
  <c r="AW141" i="6"/>
  <c r="AW288" i="6"/>
  <c r="AX141" i="6"/>
  <c r="AX124" i="6"/>
  <c r="AO167" i="6"/>
  <c r="AW157" i="6"/>
  <c r="AQ298" i="6"/>
  <c r="AQ149" i="6"/>
  <c r="AQ195" i="6"/>
  <c r="AO17" i="6"/>
  <c r="AQ132" i="6"/>
  <c r="AX89" i="6"/>
  <c r="AX144" i="6"/>
  <c r="AQ203" i="6"/>
  <c r="AQ40" i="6"/>
  <c r="AX288" i="6"/>
  <c r="AO138" i="6"/>
  <c r="AO246" i="6"/>
  <c r="AS83" i="6"/>
  <c r="AW199" i="6"/>
  <c r="AX246" i="6"/>
  <c r="AX72" i="6"/>
  <c r="AS104" i="6"/>
  <c r="AS188" i="6"/>
  <c r="AW94" i="6"/>
  <c r="AW159" i="6"/>
  <c r="AW284" i="6"/>
  <c r="AQ182" i="6"/>
  <c r="AX56" i="6"/>
  <c r="AQ133" i="6"/>
  <c r="AO148" i="6"/>
  <c r="AQ90" i="6"/>
  <c r="AQ70" i="6"/>
  <c r="AQ259" i="6"/>
  <c r="AQ164" i="6"/>
  <c r="AO137" i="6"/>
  <c r="AQ111" i="6"/>
  <c r="AW222" i="6"/>
  <c r="AO79" i="6"/>
  <c r="AO147" i="6"/>
  <c r="AX266" i="6"/>
  <c r="AQ56" i="6"/>
  <c r="AQ181" i="6"/>
  <c r="AW292" i="6"/>
  <c r="AX55" i="6"/>
  <c r="AS102" i="6"/>
  <c r="AO279" i="6"/>
  <c r="AW75" i="6"/>
  <c r="AW243" i="6"/>
  <c r="AQ159" i="6"/>
  <c r="AW153" i="6"/>
  <c r="AX47" i="6"/>
  <c r="AW172" i="6"/>
  <c r="AW196" i="6"/>
  <c r="AQ113" i="6"/>
  <c r="AO196" i="6"/>
  <c r="AX35" i="6"/>
  <c r="AX297" i="6"/>
  <c r="AW29" i="6"/>
  <c r="AW16" i="6"/>
  <c r="AW256" i="6"/>
  <c r="AX228" i="6"/>
  <c r="AO67" i="6"/>
  <c r="AO233" i="6"/>
  <c r="AQ128" i="6"/>
  <c r="AX148" i="6"/>
  <c r="AW71" i="6"/>
  <c r="AX99" i="6"/>
  <c r="AO123" i="6"/>
  <c r="AO294" i="6"/>
  <c r="AQ53" i="6"/>
  <c r="AO118" i="6"/>
  <c r="AQ168" i="6"/>
  <c r="AX154" i="6"/>
  <c r="AS39" i="6"/>
  <c r="AS33" i="6"/>
  <c r="AS58" i="6"/>
  <c r="AX262" i="6"/>
  <c r="AW268" i="6"/>
  <c r="AQ109" i="6"/>
  <c r="AQ104" i="6"/>
  <c r="AQ43" i="6"/>
  <c r="AX272" i="6"/>
  <c r="AX51" i="6"/>
  <c r="AO219" i="6"/>
  <c r="AX42" i="6"/>
  <c r="AQ222" i="6"/>
  <c r="AS230" i="6"/>
  <c r="AW79" i="6"/>
  <c r="AW167" i="6"/>
  <c r="AQ94" i="6"/>
  <c r="AO76" i="6"/>
  <c r="AX77" i="6"/>
  <c r="AQ72" i="6"/>
  <c r="AS30" i="6"/>
  <c r="AO112" i="6"/>
  <c r="AQ172" i="6"/>
  <c r="AW253" i="6"/>
  <c r="AO225" i="6"/>
  <c r="AW252" i="6"/>
  <c r="AX142" i="6"/>
  <c r="AQ258" i="6"/>
  <c r="AW254" i="6"/>
  <c r="AW265" i="6"/>
  <c r="AX188" i="6"/>
  <c r="AX68" i="6"/>
  <c r="AS23" i="6"/>
  <c r="AO34" i="6"/>
  <c r="AS61" i="6"/>
  <c r="AQ252" i="6"/>
  <c r="AX131" i="6"/>
  <c r="AX78" i="6"/>
  <c r="AO145" i="6"/>
  <c r="AO213" i="6"/>
  <c r="AW28" i="6"/>
  <c r="AQ187" i="6"/>
  <c r="AX215" i="6"/>
  <c r="AX79" i="6"/>
  <c r="AW262" i="6"/>
  <c r="AS93" i="6"/>
  <c r="AS78" i="6"/>
  <c r="AS20" i="6"/>
  <c r="AQ42" i="6"/>
  <c r="AO65" i="6"/>
  <c r="AQ62" i="6"/>
  <c r="AX119" i="6"/>
  <c r="AS250" i="6"/>
  <c r="AW135" i="6"/>
  <c r="AW184" i="6"/>
  <c r="AW178" i="6"/>
  <c r="AQ173" i="6"/>
  <c r="AW22" i="6"/>
  <c r="AX26" i="6"/>
  <c r="AX207" i="6"/>
  <c r="AW106" i="6"/>
  <c r="AQ152" i="6"/>
  <c r="AO193" i="6"/>
  <c r="AQ166" i="6"/>
  <c r="AX115" i="6"/>
  <c r="AX133" i="6"/>
  <c r="AO72" i="6"/>
  <c r="AW170" i="6"/>
  <c r="AX178" i="6"/>
  <c r="AX123" i="6"/>
  <c r="AQ110" i="6"/>
  <c r="AW283" i="6"/>
  <c r="AQ153" i="6"/>
  <c r="AO211" i="6"/>
  <c r="AX271" i="6"/>
  <c r="AX203" i="6"/>
  <c r="AQ106" i="6"/>
  <c r="AQ292" i="6"/>
  <c r="AO51" i="6"/>
  <c r="AQ134" i="6"/>
  <c r="AS184" i="6"/>
  <c r="AQ275" i="6"/>
  <c r="AX59" i="6"/>
  <c r="AQ206" i="6"/>
  <c r="AS49" i="6"/>
  <c r="AS32" i="6"/>
  <c r="AX34" i="6"/>
  <c r="AS208" i="6"/>
  <c r="AO95" i="6"/>
  <c r="AQ23" i="6"/>
  <c r="AW168" i="6"/>
  <c r="AQ97" i="6"/>
  <c r="AQ254" i="6"/>
  <c r="AS290" i="6"/>
  <c r="AX253" i="6"/>
  <c r="AO287" i="6"/>
  <c r="AO272" i="6"/>
  <c r="AS259" i="6"/>
  <c r="AO215" i="6"/>
  <c r="AW154" i="6"/>
  <c r="AQ234" i="6"/>
  <c r="AW216" i="6"/>
  <c r="AQ177" i="6"/>
  <c r="AO71" i="6"/>
  <c r="AS153" i="6"/>
  <c r="AQ287" i="6"/>
  <c r="AO181" i="6"/>
  <c r="AW217" i="6"/>
  <c r="AQ141" i="6"/>
  <c r="AQ277" i="6"/>
  <c r="AX180" i="6"/>
  <c r="AS229" i="6"/>
  <c r="AO111" i="6"/>
  <c r="AS55" i="6"/>
  <c r="AQ202" i="6"/>
  <c r="AW123" i="6"/>
  <c r="AX16" i="6"/>
  <c r="AO90" i="6"/>
  <c r="AQ95" i="6"/>
  <c r="AQ268" i="6"/>
  <c r="AS128" i="6"/>
  <c r="AW130" i="6"/>
  <c r="AO177" i="6"/>
  <c r="AX162" i="6"/>
  <c r="AX73" i="6"/>
  <c r="AQ214" i="6"/>
  <c r="AO117" i="6"/>
  <c r="AW145" i="6"/>
  <c r="AO88" i="6"/>
  <c r="AO127" i="6"/>
  <c r="AO257" i="6"/>
  <c r="AO141" i="6"/>
  <c r="AQ47" i="6"/>
  <c r="AS53" i="6"/>
  <c r="AO58" i="6"/>
  <c r="AO70" i="6"/>
  <c r="AX160" i="6"/>
  <c r="AO244" i="6"/>
  <c r="AX110" i="6"/>
  <c r="AW244" i="6"/>
  <c r="AX206" i="6"/>
  <c r="AO299" i="6"/>
  <c r="AW116" i="6"/>
  <c r="AO97" i="6"/>
  <c r="AO168" i="6"/>
  <c r="AW201" i="6"/>
  <c r="AQ144" i="6"/>
  <c r="AS198" i="6"/>
  <c r="AX184" i="6"/>
  <c r="AS177" i="6"/>
  <c r="AO220" i="6"/>
  <c r="AW296" i="6"/>
  <c r="AW25" i="6"/>
  <c r="AW15" i="6"/>
  <c r="AO140" i="6"/>
  <c r="AS266" i="6"/>
  <c r="AX245" i="6"/>
  <c r="AW53" i="6"/>
  <c r="AO278" i="6"/>
  <c r="AS161" i="6"/>
  <c r="AS137" i="6"/>
  <c r="AS297" i="6"/>
  <c r="AW269" i="6"/>
  <c r="AW38" i="6"/>
  <c r="AX19" i="6"/>
  <c r="AO288" i="6"/>
  <c r="AS246" i="6"/>
  <c r="AQ76" i="6"/>
  <c r="AW223" i="6"/>
  <c r="AO60" i="6"/>
  <c r="AX81" i="6"/>
  <c r="AX211" i="6"/>
  <c r="AW260" i="6"/>
  <c r="AQ73" i="6"/>
  <c r="AW239" i="6"/>
  <c r="AO238" i="6"/>
  <c r="AQ280" i="6"/>
  <c r="AQ82" i="6"/>
  <c r="AX116" i="6"/>
  <c r="AX134" i="6"/>
  <c r="AO93" i="6"/>
  <c r="AQ91" i="6"/>
  <c r="AQ260" i="6"/>
  <c r="AW232" i="6"/>
  <c r="AS108" i="6"/>
  <c r="AQ65" i="6"/>
  <c r="AX216" i="6"/>
  <c r="AW31" i="6"/>
  <c r="AW285" i="6"/>
  <c r="AQ115" i="6"/>
  <c r="AW187" i="6"/>
  <c r="AQ279" i="6"/>
  <c r="AX186" i="6"/>
  <c r="AX259" i="6"/>
  <c r="AS144" i="6"/>
  <c r="AX250" i="6"/>
  <c r="AX243" i="6"/>
  <c r="AS264" i="6"/>
  <c r="AQ118" i="6"/>
  <c r="AW278" i="6"/>
  <c r="AW226" i="6"/>
  <c r="AX15" i="6"/>
  <c r="AX112" i="6"/>
  <c r="AX63" i="6"/>
  <c r="AW50" i="6"/>
  <c r="AS202" i="6"/>
  <c r="AQ86" i="6"/>
  <c r="AS145" i="6"/>
  <c r="AQ27" i="6"/>
  <c r="AX172" i="6"/>
  <c r="AQ249" i="6"/>
  <c r="AS19" i="6"/>
  <c r="AO210" i="6"/>
  <c r="AS268" i="6"/>
  <c r="AX239" i="6"/>
  <c r="AX214" i="6"/>
  <c r="AQ228" i="6"/>
  <c r="AW165" i="6"/>
  <c r="AW241" i="6"/>
  <c r="AO209" i="6"/>
  <c r="AO99" i="6"/>
  <c r="AX204" i="6"/>
  <c r="AX159" i="6"/>
  <c r="AW220" i="6"/>
  <c r="AX27" i="6"/>
  <c r="AW112" i="6"/>
  <c r="AO40" i="6"/>
  <c r="AS243" i="6"/>
  <c r="AW224" i="6"/>
  <c r="AW228" i="6"/>
  <c r="AW267" i="6"/>
  <c r="AQ233" i="6"/>
  <c r="AW99" i="6"/>
  <c r="AW275" i="6"/>
  <c r="AO126" i="6"/>
  <c r="AQ51" i="6"/>
  <c r="AS75" i="6"/>
  <c r="AO227" i="6"/>
  <c r="AX92" i="6"/>
  <c r="AQ157" i="6"/>
  <c r="AO297" i="6"/>
  <c r="AT241" i="6" a="1"/>
  <c r="AT33" i="6" a="1"/>
  <c r="AT192" i="6" a="1"/>
  <c r="AT261" i="6" a="1"/>
  <c r="AT61" i="6" a="1"/>
  <c r="AT90" i="6" a="1"/>
  <c r="AT58" i="6" a="1"/>
  <c r="AT277" i="6" a="1"/>
  <c r="AT260" i="6" a="1"/>
  <c r="AT205" i="6" a="1"/>
  <c r="AT131" i="6" a="1"/>
  <c r="AT57" i="6" a="1"/>
  <c r="AT126" i="6" a="1"/>
  <c r="AT187" i="6" a="1"/>
  <c r="AT137" i="6" a="1"/>
  <c r="AT177" i="6" a="1"/>
  <c r="AT78" i="6" a="1"/>
  <c r="AT83" i="6" a="1"/>
  <c r="AT172" i="6" a="1"/>
  <c r="AT193" i="6" a="1"/>
  <c r="AT105" i="6" a="1"/>
  <c r="AT59" i="6" a="1"/>
  <c r="AT291" i="6" a="1"/>
  <c r="AT202" i="6" a="1"/>
  <c r="AT222" i="6" a="1"/>
  <c r="AT109" i="6" a="1"/>
  <c r="AT207" i="6" a="1"/>
  <c r="AT224" i="6" a="1"/>
  <c r="AT93" i="6" a="1"/>
  <c r="AT155" i="6" a="1"/>
  <c r="AT235" i="6" a="1"/>
  <c r="AT52" i="6" a="1"/>
  <c r="AT32" i="6" a="1"/>
  <c r="AT251" i="6" a="1"/>
  <c r="AT31" i="6" a="1"/>
  <c r="AT84" i="6" a="1"/>
  <c r="AT265" i="6" a="1"/>
  <c r="AT148" i="6" a="1"/>
  <c r="AT147" i="6" a="1"/>
  <c r="AT101" i="6" a="1"/>
  <c r="AT65" i="6" a="1"/>
  <c r="AT248" i="6" a="1"/>
  <c r="AT263" i="6" a="1"/>
  <c r="AT246" i="6" a="1"/>
  <c r="AT244" i="6" a="1"/>
  <c r="AT107" i="6" a="1"/>
  <c r="AT122" i="6" a="1"/>
  <c r="AT20" i="6" a="1"/>
  <c r="AT62" i="6" a="1"/>
  <c r="AT60" i="6" a="1"/>
  <c r="AT281" i="6" a="1"/>
  <c r="AT47" i="6" a="1"/>
  <c r="AT108" i="6" a="1"/>
  <c r="AT208" i="6" a="1"/>
  <c r="AT184" i="6" a="1"/>
  <c r="AT115" i="6" a="1"/>
  <c r="AT45" i="6" a="1"/>
  <c r="AT135" i="6" a="1"/>
  <c r="AT256" i="6" a="1"/>
  <c r="AT24" i="6" a="1"/>
  <c r="AT43" i="6" a="1"/>
  <c r="AT169" i="6" a="1"/>
  <c r="AT189" i="6" a="1"/>
  <c r="AT159" i="6" a="1"/>
  <c r="AT236" i="6" a="1"/>
  <c r="AT96" i="6" a="1"/>
  <c r="AT213" i="6" a="1"/>
  <c r="AT67" i="6" a="1"/>
  <c r="AT21" i="6" a="1"/>
  <c r="AT157" i="6" a="1"/>
  <c r="AT273" i="6" a="1"/>
  <c r="AT284" i="6" a="1"/>
  <c r="AT124" i="6" a="1"/>
  <c r="AT280" i="6" a="1"/>
  <c r="AT174" i="6" a="1"/>
  <c r="AT240" i="6" a="1"/>
  <c r="AT144" i="6" a="1"/>
  <c r="AT166" i="6" a="1"/>
  <c r="AT53" i="6" a="1"/>
  <c r="AT163" i="6" a="1"/>
  <c r="AT36" i="6" a="1"/>
  <c r="AT151" i="6" a="1"/>
  <c r="AT40" i="6" a="1"/>
  <c r="AT28" i="6" a="1"/>
  <c r="AT239" i="6" a="1"/>
  <c r="AT218" i="6" a="1"/>
  <c r="AT129" i="6" a="1"/>
  <c r="AT141" i="6" a="1"/>
  <c r="AT88" i="6" a="1"/>
  <c r="AT180" i="6" a="1"/>
  <c r="AT41" i="6" a="1"/>
  <c r="AT104" i="6" a="1"/>
  <c r="AT46" i="6" a="1"/>
  <c r="AT257" i="6" a="1"/>
  <c r="AT250" i="6" a="1"/>
  <c r="AT145" i="6" a="1"/>
  <c r="AT152" i="6" a="1"/>
  <c r="AT17" i="6" a="1"/>
  <c r="AT227" i="6" a="1"/>
  <c r="AT282" i="6" a="1"/>
  <c r="AT121" i="6" a="1"/>
  <c r="AT175" i="6" a="1"/>
  <c r="AT171" i="6" a="1"/>
  <c r="AT130" i="6" a="1"/>
  <c r="AT168" i="6" a="1"/>
  <c r="AT190" i="6" a="1"/>
  <c r="AT72" i="6" a="1"/>
  <c r="AT194" i="6" a="1"/>
  <c r="AT209" i="6" a="1"/>
  <c r="AT238" i="6" a="1"/>
  <c r="AT264" i="6" a="1"/>
  <c r="AT66" i="6" a="1"/>
  <c r="AT106" i="6" a="1"/>
  <c r="AT29" i="6" a="1"/>
  <c r="AT85" i="6" a="1"/>
  <c r="AT69" i="6" a="1"/>
  <c r="AT201" i="6" a="1"/>
  <c r="AT294" i="6" a="1"/>
  <c r="AT252" i="6" a="1"/>
  <c r="AT87" i="6" a="1"/>
  <c r="AT285" i="6" a="1"/>
  <c r="AT179" i="6" a="1"/>
  <c r="AT274" i="6" a="1"/>
  <c r="AT299" i="6" a="1"/>
  <c r="AT123" i="6" a="1"/>
  <c r="AT71" i="6" a="1"/>
  <c r="AT196" i="6" a="1"/>
  <c r="AT262" i="6" a="1"/>
  <c r="AT185" i="6" a="1"/>
  <c r="AT100" i="6" a="1"/>
  <c r="AT86" i="6" a="1"/>
  <c r="AT15" i="6" a="1"/>
  <c r="AT220" i="6" a="1"/>
  <c r="AT181" i="6" a="1"/>
  <c r="AT211" i="6" a="1"/>
  <c r="AT297" i="6" a="1"/>
  <c r="AT73" i="6" a="1"/>
  <c r="AT116" i="6" a="1"/>
  <c r="AT112" i="6" a="1"/>
  <c r="AT254" i="6" a="1"/>
  <c r="AT215" i="6" a="1"/>
  <c r="AT167" i="6" a="1"/>
  <c r="AT253" i="6" a="1"/>
  <c r="AT275" i="6" a="1"/>
  <c r="AT296" i="6" a="1"/>
  <c r="AT146" i="6" a="1"/>
  <c r="AT221" i="6" a="1"/>
  <c r="AT114" i="6" a="1"/>
  <c r="AT182" i="6" a="1"/>
  <c r="AT153" i="6" a="1"/>
  <c r="AT290" i="6" a="1"/>
  <c r="AT133" i="6" a="1"/>
  <c r="AT95" i="6" a="1"/>
  <c r="AT39" i="6" a="1"/>
  <c r="AT75" i="6" a="1"/>
  <c r="AT234" i="6" a="1"/>
  <c r="AT119" i="6" a="1"/>
  <c r="AT176" i="6" a="1"/>
  <c r="AT271" i="6" a="1"/>
  <c r="AT276" i="6" a="1"/>
  <c r="AT173" i="6" a="1"/>
  <c r="AT37" i="6" a="1"/>
  <c r="AT111" i="6" a="1"/>
  <c r="AT270" i="6" a="1"/>
  <c r="AT77" i="6" a="1"/>
  <c r="AT30" i="6" a="1"/>
  <c r="AT56" i="6" a="1"/>
  <c r="AT233" i="6" a="1"/>
  <c r="AT197" i="6" a="1"/>
  <c r="AT223" i="6" a="1"/>
  <c r="AT225" i="6" a="1"/>
  <c r="AT70" i="6" a="1"/>
  <c r="AT298" i="6" a="1"/>
  <c r="AT19" i="6" a="1"/>
  <c r="AT259" i="6" a="1"/>
  <c r="AT54" i="6" a="1"/>
  <c r="AT27" i="6" a="1"/>
  <c r="AT170" i="6" a="1"/>
  <c r="AT23" i="6" a="1"/>
  <c r="AT64" i="6" a="1"/>
  <c r="AT68" i="6" a="1"/>
  <c r="AT142" i="6" a="1"/>
  <c r="AT279" i="6" a="1"/>
  <c r="AT266" i="6" a="1"/>
  <c r="AT258" i="6" a="1"/>
  <c r="AT132" i="6" a="1"/>
  <c r="AT267" i="6" a="1"/>
  <c r="AT199" i="6" a="1"/>
  <c r="AT160" i="6" a="1"/>
  <c r="AT139" i="6" a="1"/>
  <c r="AT158" i="6" a="1"/>
  <c r="AT191" i="6" a="1"/>
  <c r="AT125" i="6" a="1"/>
  <c r="AT247" i="6" a="1"/>
  <c r="AT16" i="6" a="1"/>
  <c r="AT249" i="6" a="1"/>
  <c r="AT210" i="6" a="1"/>
  <c r="AT94" i="6" a="1"/>
  <c r="AT120" i="6" a="1"/>
  <c r="AT195" i="6" a="1"/>
  <c r="AT127" i="6" a="1"/>
  <c r="AT230" i="6" a="1"/>
  <c r="AT154" i="6" a="1"/>
  <c r="AT237" i="6" a="1"/>
  <c r="AT198" i="6" a="1"/>
  <c r="AT79" i="6" a="1"/>
  <c r="AT287" i="6" a="1"/>
  <c r="AT212" i="6" a="1"/>
  <c r="AT292" i="6" a="1"/>
  <c r="AT206" i="6" a="1"/>
  <c r="AT82" i="6" a="1"/>
  <c r="AT55" i="6" a="1"/>
  <c r="AT113" i="6" a="1"/>
  <c r="AT18" i="6" a="1"/>
  <c r="AT289" i="6" a="1"/>
  <c r="AT22" i="6" a="1"/>
  <c r="AT80" i="6" a="1"/>
  <c r="AT217" i="6" a="1"/>
  <c r="AT49" i="6" a="1"/>
  <c r="AT286" i="6" a="1"/>
  <c r="AT232" i="6" a="1"/>
  <c r="AT38" i="6" a="1"/>
  <c r="AT293" i="6" a="1"/>
  <c r="AT165" i="6" a="1"/>
  <c r="AT143" i="6" a="1"/>
  <c r="AT283" i="6" a="1"/>
  <c r="AT203" i="6" a="1"/>
  <c r="AT92" i="6" a="1"/>
  <c r="AT300" i="6" a="1"/>
  <c r="AT228" i="6" a="1"/>
  <c r="AT34" i="6" a="1"/>
  <c r="AT128" i="6" a="1"/>
  <c r="AT288" i="6" a="1"/>
  <c r="AT229" i="6" a="1"/>
  <c r="AT188" i="6" a="1"/>
  <c r="AT278" i="6" a="1"/>
  <c r="AT255" i="6" a="1"/>
  <c r="AT295" i="6" a="1"/>
  <c r="AT118" i="6" a="1"/>
  <c r="AT74" i="6" a="1"/>
  <c r="AT140" i="6" a="1"/>
  <c r="AT269" i="6" a="1"/>
  <c r="AT25" i="6" a="1"/>
  <c r="AT35" i="6" a="1"/>
  <c r="AT50" i="6" a="1"/>
  <c r="AT243" i="6" a="1"/>
  <c r="AT103" i="6" a="1"/>
  <c r="AT245" i="6" a="1"/>
  <c r="AT102" i="6" a="1"/>
  <c r="AT162" i="6" a="1"/>
  <c r="AT99" i="6" a="1"/>
  <c r="AT76" i="6" a="1"/>
  <c r="AT226" i="6" a="1"/>
  <c r="AT89" i="6" a="1"/>
  <c r="AT204" i="6" a="1"/>
  <c r="AT149" i="6" a="1"/>
  <c r="AT136" i="6" a="1"/>
  <c r="AT91" i="6" a="1"/>
  <c r="AT272" i="6" a="1"/>
  <c r="AT186" i="6" a="1"/>
  <c r="AT42" i="6" a="1"/>
  <c r="AT48" i="6" a="1"/>
  <c r="AT134" i="6" a="1"/>
  <c r="AT219" i="6" a="1"/>
  <c r="AT138" i="6" a="1"/>
  <c r="AT51" i="6" a="1"/>
  <c r="AT156" i="6" a="1"/>
  <c r="AT117" i="6" a="1"/>
  <c r="AT98" i="6" a="1"/>
  <c r="AT216" i="6" a="1"/>
  <c r="AT81" i="6" a="1"/>
  <c r="AT200" i="6" a="1"/>
  <c r="AT110" i="6" a="1"/>
  <c r="AT214" i="6" a="1"/>
  <c r="AT231" i="6" a="1"/>
  <c r="AT26" i="6" a="1"/>
  <c r="AT178" i="6" a="1"/>
  <c r="AT183" i="6" a="1"/>
  <c r="AT164" i="6" a="1"/>
  <c r="AT242" i="6" a="1"/>
  <c r="AT150" i="6" a="1"/>
  <c r="AT97" i="6" a="1"/>
  <c r="AT44" i="6" a="1"/>
  <c r="AT63" i="6" a="1"/>
  <c r="AT161" i="6" a="1"/>
  <c r="AT268" i="6" a="1"/>
  <c r="AT34" i="6" l="1"/>
  <c r="AT259" i="6"/>
  <c r="AT277" i="6"/>
  <c r="AT68" i="6"/>
  <c r="AT193" i="6"/>
  <c r="AT186" i="6"/>
  <c r="AT158" i="6"/>
  <c r="AT179" i="6"/>
  <c r="AT161" i="6"/>
  <c r="AT126" i="6"/>
  <c r="AT140" i="6"/>
  <c r="AT168" i="6"/>
  <c r="AT58" i="6"/>
  <c r="AT225" i="6"/>
  <c r="AT123" i="6"/>
  <c r="AT79" i="6"/>
  <c r="AT176" i="6"/>
  <c r="AT194" i="6"/>
  <c r="AT208" i="6"/>
  <c r="AT19" i="6"/>
  <c r="AT203" i="6"/>
  <c r="AT248" i="6"/>
  <c r="AT77" i="6"/>
  <c r="AT273" i="6"/>
  <c r="AT266" i="6"/>
  <c r="AT103" i="6"/>
  <c r="AT52" i="6"/>
  <c r="AT45" i="6"/>
  <c r="AT21" i="6"/>
  <c r="AT221" i="6"/>
  <c r="AT270" i="6"/>
  <c r="AT276" i="6"/>
  <c r="AT96" i="6"/>
  <c r="AT165" i="6"/>
  <c r="AT271" i="6"/>
  <c r="AT202" i="6"/>
  <c r="AT290" i="6"/>
  <c r="AT28" i="6"/>
  <c r="AT235" i="6"/>
  <c r="AT122" i="6"/>
  <c r="AT106" i="6"/>
  <c r="AT269" i="6"/>
  <c r="AT119" i="6"/>
  <c r="AT41" i="6"/>
  <c r="AT57" i="6"/>
  <c r="AT164" i="6"/>
  <c r="AT286" i="6"/>
  <c r="AT94" i="6"/>
  <c r="AT211" i="6"/>
  <c r="AT47" i="6"/>
  <c r="AT153" i="6"/>
  <c r="AT144" i="6"/>
  <c r="AT279" i="6"/>
  <c r="AT25" i="6"/>
  <c r="AT124" i="6"/>
  <c r="AT50" i="6"/>
  <c r="AT162" i="6"/>
  <c r="AT184" i="6"/>
  <c r="AT141" i="6"/>
  <c r="AT196" i="6"/>
  <c r="AT212" i="6"/>
  <c r="AT105" i="6"/>
  <c r="AT15" i="6"/>
  <c r="AT262" i="6"/>
  <c r="AT87" i="6"/>
  <c r="AT246" i="6"/>
  <c r="AT261" i="6"/>
  <c r="AT83" i="6"/>
  <c r="AT282" i="6"/>
  <c r="AT265" i="6"/>
  <c r="AT247" i="6"/>
  <c r="AT210" i="6"/>
  <c r="AT138" i="6"/>
  <c r="AT226" i="6"/>
  <c r="AT275" i="6"/>
  <c r="AT132" i="6"/>
  <c r="AT128" i="6"/>
  <c r="AT299" i="6"/>
  <c r="AT112" i="6"/>
  <c r="AT137" i="6"/>
  <c r="AT268" i="6"/>
  <c r="AT75" i="6"/>
  <c r="AT39" i="6"/>
  <c r="AT200" i="6"/>
  <c r="AT234" i="6"/>
  <c r="AT199" i="6"/>
  <c r="AT169" i="6"/>
  <c r="AT89" i="6"/>
  <c r="AT243" i="6"/>
  <c r="AT30" i="6"/>
  <c r="AT185" i="6"/>
  <c r="AT100" i="6"/>
  <c r="AT97" i="6"/>
  <c r="AT71" i="6"/>
  <c r="AT130" i="6"/>
  <c r="AT229" i="6"/>
  <c r="AT159" i="6"/>
  <c r="AT177" i="6"/>
  <c r="AT111" i="6"/>
  <c r="AT216" i="6"/>
  <c r="AT289" i="6"/>
  <c r="AT192" i="6"/>
  <c r="AT20" i="6"/>
  <c r="AT207" i="6"/>
  <c r="AT55" i="6"/>
  <c r="AT104" i="6"/>
  <c r="AT239" i="6"/>
  <c r="AT56" i="6"/>
  <c r="AT297" i="6"/>
  <c r="AT99" i="6"/>
  <c r="AT93" i="6"/>
  <c r="AT220" i="6"/>
  <c r="AT257" i="6"/>
  <c r="AT219" i="6"/>
  <c r="AT167" i="6"/>
  <c r="AT142" i="6"/>
  <c r="AT174" i="6"/>
  <c r="AT27" i="6"/>
  <c r="AT254" i="6"/>
  <c r="AT131" i="6"/>
  <c r="AT205" i="6"/>
  <c r="AT190" i="6"/>
  <c r="AT295" i="6"/>
  <c r="AT188" i="6"/>
  <c r="AT120" i="6"/>
  <c r="AT31" i="6"/>
  <c r="AT107" i="6"/>
  <c r="AT86" i="6"/>
  <c r="AT206" i="6"/>
  <c r="AT108" i="6"/>
  <c r="AT59" i="6"/>
  <c r="AT231" i="6"/>
  <c r="AT98" i="6"/>
  <c r="AT204" i="6"/>
  <c r="AT209" i="6"/>
  <c r="AT60" i="6"/>
  <c r="AT127" i="6"/>
  <c r="AT65" i="6"/>
  <c r="AT213" i="6"/>
  <c r="AT233" i="6"/>
  <c r="AT191" i="6"/>
  <c r="AT64" i="6"/>
  <c r="AT143" i="6"/>
  <c r="AT224" i="6"/>
  <c r="AT149" i="6"/>
  <c r="AT274" i="6"/>
  <c r="AT228" i="6"/>
  <c r="AT23" i="6"/>
  <c r="AT166" i="6"/>
  <c r="AT84" i="6"/>
  <c r="AT133" i="6"/>
  <c r="AT151" i="6"/>
  <c r="AT35" i="6"/>
  <c r="AT236" i="6"/>
  <c r="AT37" i="6"/>
  <c r="AT291" i="6"/>
  <c r="AT300" i="6"/>
  <c r="AT283" i="6"/>
  <c r="AT197" i="6"/>
  <c r="AT78" i="6"/>
  <c r="AT46" i="6"/>
  <c r="AT134" i="6"/>
  <c r="AT298" i="6"/>
  <c r="AT222" i="6"/>
  <c r="AT278" i="6"/>
  <c r="AT88" i="6"/>
  <c r="AT215" i="6"/>
  <c r="AT95" i="6"/>
  <c r="AT51" i="6"/>
  <c r="AT145" i="6"/>
  <c r="AT67" i="6"/>
  <c r="AT92" i="6"/>
  <c r="AT73" i="6"/>
  <c r="AT74" i="6"/>
  <c r="AT251" i="6"/>
  <c r="AT54" i="6"/>
  <c r="AT170" i="6"/>
  <c r="AT102" i="6"/>
  <c r="AT63" i="6"/>
  <c r="AT29" i="6"/>
  <c r="AT109" i="6"/>
  <c r="AT230" i="6"/>
  <c r="AT42" i="6"/>
  <c r="AT129" i="6"/>
  <c r="AT180" i="6"/>
  <c r="AT38" i="6"/>
  <c r="AT81" i="6"/>
  <c r="AT264" i="6"/>
  <c r="AT263" i="6"/>
  <c r="AT267" i="6"/>
  <c r="AT258" i="6"/>
  <c r="AT250" i="6"/>
  <c r="AT293" i="6"/>
  <c r="AT256" i="6"/>
  <c r="AT116" i="6"/>
  <c r="AT173" i="6"/>
  <c r="AT33" i="6"/>
  <c r="AT249" i="6"/>
  <c r="AT187" i="6"/>
  <c r="AT227" i="6"/>
  <c r="AT244" i="6"/>
  <c r="AT90" i="6"/>
  <c r="AT76" i="6"/>
  <c r="AT118" i="6"/>
  <c r="AT53" i="6"/>
  <c r="AT245" i="6"/>
  <c r="AT66" i="6"/>
  <c r="AT139" i="6"/>
  <c r="AT195" i="6"/>
  <c r="AT110" i="6"/>
  <c r="AT160" i="6"/>
  <c r="AT284" i="6"/>
  <c r="AT201" i="6"/>
  <c r="AT61" i="6"/>
  <c r="AT125" i="6"/>
  <c r="AT253" i="6"/>
  <c r="AT152" i="6"/>
  <c r="AT296" i="6"/>
  <c r="AT285" i="6"/>
  <c r="AT183" i="6"/>
  <c r="AT101" i="6"/>
  <c r="AT171" i="6"/>
  <c r="AT44" i="6"/>
  <c r="AT135" i="6"/>
  <c r="AT154" i="6"/>
  <c r="AT281" i="6"/>
  <c r="AT182" i="6"/>
  <c r="AT146" i="6"/>
  <c r="AT155" i="6"/>
  <c r="AT40" i="6"/>
  <c r="AT117" i="6"/>
  <c r="AT181" i="6"/>
  <c r="AT272" i="6"/>
  <c r="AT72" i="6"/>
  <c r="AT148" i="6"/>
  <c r="AT175" i="6"/>
  <c r="AT157" i="6"/>
  <c r="AT36" i="6"/>
  <c r="AT136" i="6"/>
  <c r="AT172" i="6"/>
  <c r="AT214" i="6"/>
  <c r="AT18" i="6"/>
  <c r="AT150" i="6"/>
  <c r="AT217" i="6"/>
  <c r="AT49" i="6"/>
  <c r="AT48" i="6"/>
  <c r="AT198" i="6"/>
  <c r="AT91" i="6"/>
  <c r="AT240" i="6"/>
  <c r="AT223" i="6"/>
  <c r="AT114" i="6"/>
  <c r="AT260" i="6"/>
  <c r="AT280" i="6"/>
  <c r="AT178" i="6"/>
  <c r="AT255" i="6"/>
  <c r="AT238" i="6"/>
  <c r="AT288" i="6"/>
  <c r="AT70" i="6"/>
  <c r="AT287" i="6"/>
  <c r="AT294" i="6"/>
  <c r="AT147" i="6"/>
  <c r="AT17" i="6"/>
  <c r="AT32" i="6"/>
  <c r="AT292" i="6"/>
  <c r="AT189" i="6"/>
  <c r="AT85" i="6"/>
  <c r="AT26" i="6"/>
  <c r="AT113" i="6"/>
  <c r="AT232" i="6"/>
  <c r="AT242" i="6"/>
  <c r="AT241" i="6"/>
  <c r="AT115" i="6"/>
  <c r="AT163" i="6"/>
  <c r="AT24" i="6"/>
  <c r="AT121" i="6"/>
  <c r="AT62" i="6"/>
  <c r="AT237" i="6"/>
  <c r="AT252" i="6"/>
  <c r="AT82" i="6"/>
  <c r="AT69" i="6"/>
  <c r="AT218" i="6"/>
  <c r="AT43" i="6"/>
  <c r="AT16" i="6"/>
  <c r="AT156" i="6"/>
  <c r="AT22" i="6"/>
  <c r="AT80" i="6"/>
  <c r="B3" i="6"/>
  <c r="B4" i="6" s="1"/>
  <c r="E3" i="6" l="1"/>
  <c r="E4" i="6" s="1"/>
  <c r="E5" i="6" s="1"/>
  <c r="AY15" i="6"/>
  <c r="AY291" i="6"/>
  <c r="AY28" i="6"/>
  <c r="AY85" i="6"/>
  <c r="AY207" i="6"/>
  <c r="AY88" i="6"/>
  <c r="AY181" i="6"/>
  <c r="AY195" i="6"/>
  <c r="AY280" i="6"/>
  <c r="AY190" i="6"/>
  <c r="AY87" i="6"/>
  <c r="AY19" i="6"/>
  <c r="AY162" i="6"/>
  <c r="AY108" i="6"/>
  <c r="AY139" i="6"/>
  <c r="AY237" i="6"/>
  <c r="AY298" i="6"/>
  <c r="AY33" i="6"/>
  <c r="AY281" i="6"/>
  <c r="AY244" i="6"/>
  <c r="AY50" i="6"/>
  <c r="AY169" i="6"/>
  <c r="AY212" i="6"/>
  <c r="AY143" i="6"/>
  <c r="AY221" i="6"/>
  <c r="AY130" i="6"/>
  <c r="AY25" i="6"/>
  <c r="AY255" i="6"/>
  <c r="AY240" i="6"/>
  <c r="AY58" i="6"/>
  <c r="AY186" i="6"/>
  <c r="AY36" i="6"/>
  <c r="AY134" i="6"/>
  <c r="AY214" i="6"/>
  <c r="AY151" i="6"/>
  <c r="AY100" i="6"/>
  <c r="AY257" i="6"/>
  <c r="AY76" i="6"/>
  <c r="AY148" i="6"/>
  <c r="AY96" i="6"/>
  <c r="AY184" i="6"/>
  <c r="AY258" i="6"/>
  <c r="AY75" i="6"/>
  <c r="AY43" i="6"/>
  <c r="AY176" i="6"/>
  <c r="AY290" i="6"/>
  <c r="AY185" i="6"/>
  <c r="AY118" i="6"/>
  <c r="AY232" i="6"/>
  <c r="AY192" i="6"/>
  <c r="AY17" i="6"/>
  <c r="AY24" i="6"/>
  <c r="AY94" i="6"/>
  <c r="AY97" i="6"/>
  <c r="AY158" i="6"/>
  <c r="AY63" i="6"/>
  <c r="AY248" i="6"/>
  <c r="AY250" i="6"/>
  <c r="AY57" i="6"/>
  <c r="AY95" i="6"/>
  <c r="AY288" i="6"/>
  <c r="AY222" i="6"/>
  <c r="AY47" i="6"/>
  <c r="AY275" i="6"/>
  <c r="AY170" i="6"/>
  <c r="AY204" i="6"/>
  <c r="AY260" i="6"/>
  <c r="AY68" i="6"/>
  <c r="AY283" i="6"/>
  <c r="AY299" i="6"/>
  <c r="AY243" i="6"/>
  <c r="AY133" i="6"/>
  <c r="AY206" i="6"/>
  <c r="AY102" i="6"/>
  <c r="AY274" i="6"/>
  <c r="AY27" i="6"/>
  <c r="AY156" i="6"/>
  <c r="AY44" i="6"/>
  <c r="AY218" i="6"/>
  <c r="AY73" i="6"/>
  <c r="AY109" i="6"/>
  <c r="AY154" i="6"/>
  <c r="AY69" i="6"/>
  <c r="AY110" i="6"/>
  <c r="AY141" i="6"/>
  <c r="AY211" i="6"/>
  <c r="AY105" i="6"/>
  <c r="AY173" i="6"/>
  <c r="AY112" i="6"/>
  <c r="AY120" i="6"/>
  <c r="AY92" i="6"/>
  <c r="AY147" i="6"/>
  <c r="AY289" i="6"/>
  <c r="AY48" i="6"/>
  <c r="AY253" i="6"/>
  <c r="AY155" i="6"/>
  <c r="AY70" i="6"/>
  <c r="AY128" i="6"/>
  <c r="AY64" i="6"/>
  <c r="AY145" i="6"/>
  <c r="AY189" i="6"/>
  <c r="AY293" i="6"/>
  <c r="AY264" i="6"/>
  <c r="AY140" i="6"/>
  <c r="AY165" i="6"/>
  <c r="AY273" i="6"/>
  <c r="AY178" i="6"/>
  <c r="AY119" i="6"/>
  <c r="AY66" i="6"/>
  <c r="AY278" i="6"/>
  <c r="AY127" i="6"/>
  <c r="AY177" i="6"/>
  <c r="AY142" i="6"/>
  <c r="AY277" i="6"/>
  <c r="AY103" i="6"/>
  <c r="AY123" i="6"/>
  <c r="AY208" i="6"/>
  <c r="AY149" i="6"/>
  <c r="AY279" i="6"/>
  <c r="AY62" i="6"/>
  <c r="AY132" i="6"/>
  <c r="AY188" i="6"/>
  <c r="AY52" i="6"/>
  <c r="AY175" i="6"/>
  <c r="AY296" i="6"/>
  <c r="AY197" i="6"/>
  <c r="AY294" i="6"/>
  <c r="AY126" i="6"/>
  <c r="AY241" i="6"/>
  <c r="AY124" i="6"/>
  <c r="AY247" i="6"/>
  <c r="AY83" i="6"/>
  <c r="AY256" i="6"/>
  <c r="AY239" i="6"/>
  <c r="AY29" i="6"/>
  <c r="AY82" i="6"/>
  <c r="AY226" i="6"/>
  <c r="AY171" i="6"/>
  <c r="AY146" i="6"/>
  <c r="AY30" i="6"/>
  <c r="AY18" i="6"/>
  <c r="AY246" i="6"/>
  <c r="AY91" i="6"/>
  <c r="AY287" i="6"/>
  <c r="AY51" i="6"/>
  <c r="AY227" i="6"/>
  <c r="AY198" i="6"/>
  <c r="AY136" i="6"/>
  <c r="AY80" i="6"/>
  <c r="AY201" i="6"/>
  <c r="AY234" i="6"/>
  <c r="AY72" i="6"/>
  <c r="AY263" i="6"/>
  <c r="AY205" i="6"/>
  <c r="AY117" i="6"/>
  <c r="AY272" i="6"/>
  <c r="AY71" i="6"/>
  <c r="AY266" i="6"/>
  <c r="AY200" i="6"/>
  <c r="AY115" i="6"/>
  <c r="AY150" i="6"/>
  <c r="AY81" i="6"/>
  <c r="AY121" i="6"/>
  <c r="AY220" i="6"/>
  <c r="AY223" i="6"/>
  <c r="AY172" i="6"/>
  <c r="AY265" i="6"/>
  <c r="AY67" i="6"/>
  <c r="AY179" i="6"/>
  <c r="AY93" i="6"/>
  <c r="AY193" i="6"/>
  <c r="AY53" i="6"/>
  <c r="AY252" i="6"/>
  <c r="AY65" i="6"/>
  <c r="AY235" i="6"/>
  <c r="AY261" i="6"/>
  <c r="AY196" i="6"/>
  <c r="AY16" i="6"/>
  <c r="AY174" i="6"/>
  <c r="AY300" i="6"/>
  <c r="AY56" i="6"/>
  <c r="AY271" i="6"/>
  <c r="AY295" i="6"/>
  <c r="AY89" i="6"/>
  <c r="AY49" i="6"/>
  <c r="AY78" i="6"/>
  <c r="AY194" i="6"/>
  <c r="AY99" i="6"/>
  <c r="AY122" i="6"/>
  <c r="AY269" i="6"/>
  <c r="AY242" i="6"/>
  <c r="AY168" i="6"/>
  <c r="AY84" i="6"/>
  <c r="AY144" i="6"/>
  <c r="AY268" i="6"/>
  <c r="AY229" i="6"/>
  <c r="AY230" i="6"/>
  <c r="AY284" i="6"/>
  <c r="AY191" i="6"/>
  <c r="AY60" i="6"/>
  <c r="AY153" i="6"/>
  <c r="AY167" i="6"/>
  <c r="AY90" i="6"/>
  <c r="AY270" i="6"/>
  <c r="AY267" i="6"/>
  <c r="AY251" i="6"/>
  <c r="AY59" i="6"/>
  <c r="AY152" i="6"/>
  <c r="AY164" i="6"/>
  <c r="AY101" i="6"/>
  <c r="AY79" i="6"/>
  <c r="AY183" i="6"/>
  <c r="AY107" i="6"/>
  <c r="AY116" i="6"/>
  <c r="AY131" i="6"/>
  <c r="AY159" i="6"/>
  <c r="AY46" i="6"/>
  <c r="AY213" i="6"/>
  <c r="AY203" i="6"/>
  <c r="AY209" i="6"/>
  <c r="AY125" i="6"/>
  <c r="AY113" i="6"/>
  <c r="AY224" i="6"/>
  <c r="AY38" i="6"/>
  <c r="AY259" i="6"/>
  <c r="AY215" i="6"/>
  <c r="AY138" i="6"/>
  <c r="AY292" i="6"/>
  <c r="AY35" i="6"/>
  <c r="AY245" i="6"/>
  <c r="AY34" i="6"/>
  <c r="AY26" i="6"/>
  <c r="AY114" i="6"/>
  <c r="AY23" i="6"/>
  <c r="AY104" i="6"/>
  <c r="AY286" i="6"/>
  <c r="AY225" i="6"/>
  <c r="AY282" i="6"/>
  <c r="AY129" i="6"/>
  <c r="AY217" i="6"/>
  <c r="AY210" i="6"/>
  <c r="AY231" i="6"/>
  <c r="AY249" i="6"/>
  <c r="AY40" i="6"/>
  <c r="AY86" i="6"/>
  <c r="AY233" i="6"/>
  <c r="AY182" i="6"/>
  <c r="AY74" i="6"/>
  <c r="AY54" i="6"/>
  <c r="AY238" i="6"/>
  <c r="AY166" i="6"/>
  <c r="AY180" i="6"/>
  <c r="AY45" i="6"/>
  <c r="AY187" i="6"/>
  <c r="AY39" i="6"/>
  <c r="AY219" i="6"/>
  <c r="AY21" i="6"/>
  <c r="AY42" i="6"/>
  <c r="AY202" i="6"/>
  <c r="AY106" i="6"/>
  <c r="AY163" i="6"/>
  <c r="AY236" i="6"/>
  <c r="AY216" i="6"/>
  <c r="AY31" i="6"/>
  <c r="AY111" i="6"/>
  <c r="AY37" i="6"/>
  <c r="AY77" i="6"/>
  <c r="AY32" i="6"/>
  <c r="AY137" i="6"/>
  <c r="AY98" i="6"/>
  <c r="AY161" i="6"/>
  <c r="AY228" i="6"/>
  <c r="AY262" i="6"/>
  <c r="AY160" i="6"/>
  <c r="AY276" i="6"/>
  <c r="AY199" i="6"/>
  <c r="AY20" i="6"/>
  <c r="AY297" i="6"/>
  <c r="AY55" i="6"/>
  <c r="AY135" i="6"/>
  <c r="AY41" i="6"/>
  <c r="AY254" i="6"/>
  <c r="AY22" i="6"/>
  <c r="AY61" i="6"/>
  <c r="AY157" i="6"/>
  <c r="AY285" i="6"/>
  <c r="AV58" i="6" a="1"/>
  <c r="AV124" i="6" a="1"/>
  <c r="AV245" i="6" a="1"/>
  <c r="AV89" i="6" a="1"/>
  <c r="AV57" i="6" a="1"/>
  <c r="AV243" i="6" a="1"/>
  <c r="AV193" i="6" a="1"/>
  <c r="AV161" i="6" a="1"/>
  <c r="AV139" i="6" a="1"/>
  <c r="AV99" i="6" a="1"/>
  <c r="AV258" i="6" a="1"/>
  <c r="AV246" i="6" a="1"/>
  <c r="AV231" i="6" a="1"/>
  <c r="AV160" i="6" a="1"/>
  <c r="AV292" i="6" a="1"/>
  <c r="AV75" i="6" a="1"/>
  <c r="AV91" i="6" a="1"/>
  <c r="AV249" i="6" a="1"/>
  <c r="AV235" i="6" a="1"/>
  <c r="AV218" i="6" a="1"/>
  <c r="AV187" i="6" a="1"/>
  <c r="AV152" i="6" a="1"/>
  <c r="AV100" i="6" a="1"/>
  <c r="AV82" i="6" a="1"/>
  <c r="AV286" i="6" a="1"/>
  <c r="AV198" i="6" a="1"/>
  <c r="AV283" i="6" a="1"/>
  <c r="AV156" i="6" a="1"/>
  <c r="AV146" i="6" a="1"/>
  <c r="AV242" i="6" a="1"/>
  <c r="AV222" i="6" a="1"/>
  <c r="AV165" i="6" a="1"/>
  <c r="AV121" i="6" a="1"/>
  <c r="AV164" i="6" a="1"/>
  <c r="AV141" i="6" a="1"/>
  <c r="AV272" i="6" a="1"/>
  <c r="AV122" i="6" a="1"/>
  <c r="AV53" i="6" a="1"/>
  <c r="AV252" i="6" a="1"/>
  <c r="AV29" i="6" a="1"/>
  <c r="AV37" i="6" a="1"/>
  <c r="AV185" i="6" a="1"/>
  <c r="AV19" i="6" a="1"/>
  <c r="AV176" i="6" a="1"/>
  <c r="AV149" i="6" a="1"/>
  <c r="AV33" i="6" a="1"/>
  <c r="AV42" i="6" a="1"/>
  <c r="AV26" i="6" a="1"/>
  <c r="AV130" i="6" a="1"/>
  <c r="AV96" i="6" a="1"/>
  <c r="AV30" i="6" a="1"/>
  <c r="AV217" i="6" a="1"/>
  <c r="AV23" i="6" a="1"/>
  <c r="AV66" i="6" a="1"/>
  <c r="AV109" i="6" a="1"/>
  <c r="AV56" i="6" a="1"/>
  <c r="AV41" i="6" a="1"/>
  <c r="AV274" i="6" a="1"/>
  <c r="AV74" i="6" a="1"/>
  <c r="AV24" i="6" a="1"/>
  <c r="AV72" i="6" a="1"/>
  <c r="AV180" i="6" a="1"/>
  <c r="AV151" i="6" a="1"/>
  <c r="AV281" i="6" a="1"/>
  <c r="AV94" i="6" a="1"/>
  <c r="AV263" i="6" a="1"/>
  <c r="AV45" i="6" a="1"/>
  <c r="AV131" i="6" a="1"/>
  <c r="AV80" i="6" a="1"/>
  <c r="AV158" i="6" a="1"/>
  <c r="AV297" i="6" a="1"/>
  <c r="AV290" i="6" a="1"/>
  <c r="AV227" i="6" a="1"/>
  <c r="AV233" i="6" a="1"/>
  <c r="AV71" i="6" a="1"/>
  <c r="AV279" i="6" a="1"/>
  <c r="AV70" i="6" a="1"/>
  <c r="AV203" i="6" a="1"/>
  <c r="AV92" i="6" a="1"/>
  <c r="AV148" i="6" a="1"/>
  <c r="AV236" i="6" a="1"/>
  <c r="AV47" i="6" a="1"/>
  <c r="AV39" i="6" a="1"/>
  <c r="AV240" i="6" a="1"/>
  <c r="AV219" i="6" a="1"/>
  <c r="AV208" i="6" a="1"/>
  <c r="AV117" i="6" a="1"/>
  <c r="AV277" i="6" a="1"/>
  <c r="AV137" i="6" a="1"/>
  <c r="AV204" i="6" a="1"/>
  <c r="AV194" i="6" a="1"/>
  <c r="AV68" i="6" a="1"/>
  <c r="AV177" i="6" a="1"/>
  <c r="AV284" i="6" a="1"/>
  <c r="AV257" i="6" a="1"/>
  <c r="AV253" i="6" a="1"/>
  <c r="AV239" i="6" a="1"/>
  <c r="AV266" i="6" a="1"/>
  <c r="AV126" i="6" a="1"/>
  <c r="AV192" i="6" a="1"/>
  <c r="AV201" i="6" a="1"/>
  <c r="AV238" i="6" a="1"/>
  <c r="AV221" i="6" a="1"/>
  <c r="AV191" i="6" a="1"/>
  <c r="AV262" i="6" a="1"/>
  <c r="AV296" i="6" a="1"/>
  <c r="AV81" i="6" a="1"/>
  <c r="AV64" i="6" a="1"/>
  <c r="AV97" i="6" a="1"/>
  <c r="AV63" i="6" a="1"/>
  <c r="AV265" i="6" a="1"/>
  <c r="AV195" i="6" a="1"/>
  <c r="AV200" i="6" a="1"/>
  <c r="AV46" i="6" a="1"/>
  <c r="AV172" i="6" a="1"/>
  <c r="AV226" i="6" a="1"/>
  <c r="AV25" i="6" a="1"/>
  <c r="AV175" i="6" a="1"/>
  <c r="AV107" i="6" a="1"/>
  <c r="AV105" i="6" a="1"/>
  <c r="AV224" i="6" a="1"/>
  <c r="AV209" i="6" a="1"/>
  <c r="AV38" i="6" a="1"/>
  <c r="AV197" i="6" a="1"/>
  <c r="AV95" i="6" a="1"/>
  <c r="AV115" i="6" a="1"/>
  <c r="AV106" i="6" a="1"/>
  <c r="AV170" i="6" a="1"/>
  <c r="AV15" i="6" a="1"/>
  <c r="AV189" i="6" a="1"/>
  <c r="AV153" i="6" a="1"/>
  <c r="AV214" i="6" a="1"/>
  <c r="AV49" i="6" a="1"/>
  <c r="AV241" i="6" a="1"/>
  <c r="AV133" i="6" a="1"/>
  <c r="AV228" i="6" a="1"/>
  <c r="AV206" i="6" a="1"/>
  <c r="AV112" i="6" a="1"/>
  <c r="AV54" i="6" a="1"/>
  <c r="AV44" i="6" a="1"/>
  <c r="AV255" i="6" a="1"/>
  <c r="AV142" i="6" a="1"/>
  <c r="AV251" i="6" a="1"/>
  <c r="AV67" i="6" a="1"/>
  <c r="AV288" i="6" a="1"/>
  <c r="AV134" i="6" a="1"/>
  <c r="AV294" i="6" a="1"/>
  <c r="AV299" i="6" a="1"/>
  <c r="AV93" i="6" a="1"/>
  <c r="AV98" i="6" a="1"/>
  <c r="AV103" i="6" a="1"/>
  <c r="AV87" i="6" a="1"/>
  <c r="AV127" i="6" a="1"/>
  <c r="AV79" i="6" a="1"/>
  <c r="AV102" i="6" a="1"/>
  <c r="AV104" i="6" a="1"/>
  <c r="AV174" i="6" a="1"/>
  <c r="AV154" i="6" a="1"/>
  <c r="AV271" i="6" a="1"/>
  <c r="AV254" i="6" a="1"/>
  <c r="AV267" i="6" a="1"/>
  <c r="AV35" i="6" a="1"/>
  <c r="AV69" i="6" a="1"/>
  <c r="AV295" i="6" a="1"/>
  <c r="AV220" i="6" a="1"/>
  <c r="AV250" i="6" a="1"/>
  <c r="AV85" i="6" a="1"/>
  <c r="AV223" i="6" a="1"/>
  <c r="AV179" i="6" a="1"/>
  <c r="AV27" i="6" a="1"/>
  <c r="AV261" i="6" a="1"/>
  <c r="AV199" i="6" a="1"/>
  <c r="AV182" i="6" a="1"/>
  <c r="AV181" i="6" a="1"/>
  <c r="AV196" i="6" a="1"/>
  <c r="AV73" i="6" a="1"/>
  <c r="AV135" i="6" a="1"/>
  <c r="AV268" i="6" a="1"/>
  <c r="AV50" i="6" a="1"/>
  <c r="AV125" i="6" a="1"/>
  <c r="AV157" i="6" a="1"/>
  <c r="AV147" i="6" a="1"/>
  <c r="AV216" i="6" a="1"/>
  <c r="AV55" i="6" a="1"/>
  <c r="AV84" i="6" a="1"/>
  <c r="AV119" i="6" a="1"/>
  <c r="AV259" i="6" a="1"/>
  <c r="AV211" i="6" a="1"/>
  <c r="AV285" i="6" a="1"/>
  <c r="AV225" i="6" a="1"/>
  <c r="AV269" i="6" a="1"/>
  <c r="AV186" i="6" a="1"/>
  <c r="AV34" i="6" a="1"/>
  <c r="AV21" i="6" a="1"/>
  <c r="AV167" i="6" a="1"/>
  <c r="AV28" i="6" a="1"/>
  <c r="AV90" i="6" a="1"/>
  <c r="AV276" i="6" a="1"/>
  <c r="AV229" i="6" a="1"/>
  <c r="AV59" i="6" a="1"/>
  <c r="AV110" i="6" a="1"/>
  <c r="AV166" i="6" a="1"/>
  <c r="AV188" i="6" a="1"/>
  <c r="AV212" i="6" a="1"/>
  <c r="AV237" i="6" a="1"/>
  <c r="AV213" i="6" a="1"/>
  <c r="AV61" i="6" a="1"/>
  <c r="AV232" i="6" a="1"/>
  <c r="AV282" i="6" a="1"/>
  <c r="AV300" i="6" a="1"/>
  <c r="AV132" i="6" a="1"/>
  <c r="AV140" i="6" a="1"/>
  <c r="AV129" i="6" a="1"/>
  <c r="AV168" i="6" a="1"/>
  <c r="AV111" i="6" a="1"/>
  <c r="AV289" i="6" a="1"/>
  <c r="AV116" i="6" a="1"/>
  <c r="AV108" i="6" a="1"/>
  <c r="AV202" i="6" a="1"/>
  <c r="AV78" i="6" a="1"/>
  <c r="AV77" i="6" a="1"/>
  <c r="AV298" i="6" a="1"/>
  <c r="AV120" i="6" a="1"/>
  <c r="AV22" i="6" a="1"/>
  <c r="AV247" i="6" a="1"/>
  <c r="AV205" i="6" a="1"/>
  <c r="AV291" i="6" a="1"/>
  <c r="AV293" i="6" a="1"/>
  <c r="AV43" i="6" a="1"/>
  <c r="AV264" i="6" a="1"/>
  <c r="AV31" i="6" a="1"/>
  <c r="AV275" i="6" a="1"/>
  <c r="AV207" i="6" a="1"/>
  <c r="AV88" i="6" a="1"/>
  <c r="AV101" i="6" a="1"/>
  <c r="AV234" i="6" a="1"/>
  <c r="AV169" i="6" a="1"/>
  <c r="AV173" i="6" a="1"/>
  <c r="AV287" i="6" a="1"/>
  <c r="AV178" i="6" a="1"/>
  <c r="AV171" i="6" a="1"/>
  <c r="AV51" i="6" a="1"/>
  <c r="AV260" i="6" a="1"/>
  <c r="AV86" i="6" a="1"/>
  <c r="AV138" i="6" a="1"/>
  <c r="AV136" i="6" a="1"/>
  <c r="AV155" i="6" a="1"/>
  <c r="AV273" i="6" a="1"/>
  <c r="AV128" i="6" a="1"/>
  <c r="AV190" i="6" a="1"/>
  <c r="AV76" i="6" a="1"/>
  <c r="AV40" i="6" a="1"/>
  <c r="AV113" i="6" a="1"/>
  <c r="AV52" i="6" a="1"/>
  <c r="AV123" i="6" a="1"/>
  <c r="AV62" i="6" a="1"/>
  <c r="AV163" i="6" a="1"/>
  <c r="AV83" i="6" a="1"/>
  <c r="AV114" i="6" a="1"/>
  <c r="AV215" i="6" a="1"/>
  <c r="AV16" i="6" a="1"/>
  <c r="AV145" i="6" a="1"/>
  <c r="AV60" i="6" a="1"/>
  <c r="AV143" i="6" a="1"/>
  <c r="AV230" i="6" a="1"/>
  <c r="AV184" i="6" a="1"/>
  <c r="AV18" i="6" a="1"/>
  <c r="AV210" i="6" a="1"/>
  <c r="AV270" i="6" a="1"/>
  <c r="AV20" i="6" a="1"/>
  <c r="AV183" i="6" a="1"/>
  <c r="AV162" i="6" a="1"/>
  <c r="AV48" i="6" a="1"/>
  <c r="AV278" i="6" a="1"/>
  <c r="AV17" i="6" a="1"/>
  <c r="AV118" i="6" a="1"/>
  <c r="AV65" i="6" a="1"/>
  <c r="AV32" i="6" a="1"/>
  <c r="AV159" i="6" a="1"/>
  <c r="AV248" i="6" a="1"/>
  <c r="AV244" i="6" a="1"/>
  <c r="AV150" i="6" a="1"/>
  <c r="AV36" i="6" a="1"/>
  <c r="AV256" i="6" a="1"/>
  <c r="AV144" i="6" a="1"/>
  <c r="AV280" i="6" a="1"/>
  <c r="AV16" i="6" l="1"/>
  <c r="AV195" i="6"/>
  <c r="AV203" i="6"/>
  <c r="AV146" i="6"/>
  <c r="AV280" i="6"/>
  <c r="AV213" i="6"/>
  <c r="AV128" i="6"/>
  <c r="AV44" i="6"/>
  <c r="AV225" i="6"/>
  <c r="AV196" i="6"/>
  <c r="AV226" i="6"/>
  <c r="AV208" i="6"/>
  <c r="AV70" i="6"/>
  <c r="AV156" i="6"/>
  <c r="AV260" i="6"/>
  <c r="AV248" i="6"/>
  <c r="AV257" i="6"/>
  <c r="AV25" i="6"/>
  <c r="AV298" i="6"/>
  <c r="AV181" i="6"/>
  <c r="AV54" i="6"/>
  <c r="AV122" i="6"/>
  <c r="AV279" i="6"/>
  <c r="AV283" i="6"/>
  <c r="AV282" i="6"/>
  <c r="AV67" i="6"/>
  <c r="AV149" i="6"/>
  <c r="AV68" i="6"/>
  <c r="AV77" i="6"/>
  <c r="AV182" i="6"/>
  <c r="AV194" i="6"/>
  <c r="AV265" i="6"/>
  <c r="AV71" i="6"/>
  <c r="AV198" i="6"/>
  <c r="AV294" i="6"/>
  <c r="AV178" i="6"/>
  <c r="AV105" i="6"/>
  <c r="AV185" i="6"/>
  <c r="AV285" i="6"/>
  <c r="AV199" i="6"/>
  <c r="AV37" i="6"/>
  <c r="AV219" i="6"/>
  <c r="AV233" i="6"/>
  <c r="AV286" i="6"/>
  <c r="AV215" i="6"/>
  <c r="AV159" i="6"/>
  <c r="AV251" i="6"/>
  <c r="AV229" i="6"/>
  <c r="AV78" i="6"/>
  <c r="AV261" i="6"/>
  <c r="AV172" i="6"/>
  <c r="AV272" i="6"/>
  <c r="AV227" i="6"/>
  <c r="AV82" i="6"/>
  <c r="AV197" i="6"/>
  <c r="AV123" i="6"/>
  <c r="AV273" i="6"/>
  <c r="AV155" i="6"/>
  <c r="AV211" i="6"/>
  <c r="AV27" i="6"/>
  <c r="AV204" i="6"/>
  <c r="AV63" i="6"/>
  <c r="AV290" i="6"/>
  <c r="AV100" i="6"/>
  <c r="AV130" i="6"/>
  <c r="AV237" i="6"/>
  <c r="AV88" i="6"/>
  <c r="AV207" i="6"/>
  <c r="AV202" i="6"/>
  <c r="AV179" i="6"/>
  <c r="AV112" i="6"/>
  <c r="AV240" i="6"/>
  <c r="AV297" i="6"/>
  <c r="AV152" i="6"/>
  <c r="AV126" i="6"/>
  <c r="AV33" i="6"/>
  <c r="AV59" i="6"/>
  <c r="AV276" i="6"/>
  <c r="AV259" i="6"/>
  <c r="AV223" i="6"/>
  <c r="AV29" i="6"/>
  <c r="AV141" i="6"/>
  <c r="AV158" i="6"/>
  <c r="AV187" i="6"/>
  <c r="AV144" i="6"/>
  <c r="AV287" i="6"/>
  <c r="AV48" i="6"/>
  <c r="AV275" i="6"/>
  <c r="AV108" i="6"/>
  <c r="AV85" i="6"/>
  <c r="AV137" i="6"/>
  <c r="AV164" i="6"/>
  <c r="AV80" i="6"/>
  <c r="AV218" i="6"/>
  <c r="AV232" i="6"/>
  <c r="AV32" i="6"/>
  <c r="AV284" i="6"/>
  <c r="AV136" i="6"/>
  <c r="AV119" i="6"/>
  <c r="AV250" i="6"/>
  <c r="AV46" i="6"/>
  <c r="AV39" i="6"/>
  <c r="AV131" i="6"/>
  <c r="AV235" i="6"/>
  <c r="AV51" i="6"/>
  <c r="AV253" i="6"/>
  <c r="AV176" i="6"/>
  <c r="AV31" i="6"/>
  <c r="AV116" i="6"/>
  <c r="AV220" i="6"/>
  <c r="AV277" i="6"/>
  <c r="AV97" i="6"/>
  <c r="AV45" i="6"/>
  <c r="AV249" i="6"/>
  <c r="AV114" i="6"/>
  <c r="AV224" i="6"/>
  <c r="AV107" i="6"/>
  <c r="AV90" i="6"/>
  <c r="AV84" i="6"/>
  <c r="AV295" i="6"/>
  <c r="AV252" i="6"/>
  <c r="AV121" i="6"/>
  <c r="AV263" i="6"/>
  <c r="AV91" i="6"/>
  <c r="AV256" i="6"/>
  <c r="AV52" i="6"/>
  <c r="AV142" i="6"/>
  <c r="AV264" i="6"/>
  <c r="AV289" i="6"/>
  <c r="AV69" i="6"/>
  <c r="AV206" i="6"/>
  <c r="AV47" i="6"/>
  <c r="AV94" i="6"/>
  <c r="AV75" i="6"/>
  <c r="AV134" i="6"/>
  <c r="AV212" i="6"/>
  <c r="AV162" i="6"/>
  <c r="AV28" i="6"/>
  <c r="AV55" i="6"/>
  <c r="AV35" i="6"/>
  <c r="AV200" i="6"/>
  <c r="AV64" i="6"/>
  <c r="AV281" i="6"/>
  <c r="AV292" i="6"/>
  <c r="AV266" i="6"/>
  <c r="AV173" i="6"/>
  <c r="AV255" i="6"/>
  <c r="AV138" i="6"/>
  <c r="AV111" i="6"/>
  <c r="AV267" i="6"/>
  <c r="AV117" i="6"/>
  <c r="AV165" i="6"/>
  <c r="AV151" i="6"/>
  <c r="AV160" i="6"/>
  <c r="AV38" i="6"/>
  <c r="AV65" i="6"/>
  <c r="AV175" i="6"/>
  <c r="AV43" i="6"/>
  <c r="AV216" i="6"/>
  <c r="AV254" i="6"/>
  <c r="AV228" i="6"/>
  <c r="AV236" i="6"/>
  <c r="AV180" i="6"/>
  <c r="AV231" i="6"/>
  <c r="AV26" i="6"/>
  <c r="AV113" i="6"/>
  <c r="AV183" i="6"/>
  <c r="AV167" i="6"/>
  <c r="AV168" i="6"/>
  <c r="AV271" i="6"/>
  <c r="AV53" i="6"/>
  <c r="AV81" i="6"/>
  <c r="AV72" i="6"/>
  <c r="AV246" i="6"/>
  <c r="AV83" i="6"/>
  <c r="AV188" i="6"/>
  <c r="AV177" i="6"/>
  <c r="AV293" i="6"/>
  <c r="AV147" i="6"/>
  <c r="AV154" i="6"/>
  <c r="AV133" i="6"/>
  <c r="AV222" i="6"/>
  <c r="AV24" i="6"/>
  <c r="AV258" i="6"/>
  <c r="AV36" i="6"/>
  <c r="AV169" i="6"/>
  <c r="AV19" i="6"/>
  <c r="AV291" i="6"/>
  <c r="AV129" i="6"/>
  <c r="AV174" i="6"/>
  <c r="AV241" i="6"/>
  <c r="AV148" i="6"/>
  <c r="AV74" i="6"/>
  <c r="AV99" i="6"/>
  <c r="AV171" i="6"/>
  <c r="AV118" i="6"/>
  <c r="AV20" i="6"/>
  <c r="AV21" i="6"/>
  <c r="AV157" i="6"/>
  <c r="AV104" i="6"/>
  <c r="AV49" i="6"/>
  <c r="AV296" i="6"/>
  <c r="AV274" i="6"/>
  <c r="AV139" i="6"/>
  <c r="AV61" i="6"/>
  <c r="AV40" i="6"/>
  <c r="AV270" i="6"/>
  <c r="AV205" i="6"/>
  <c r="AV140" i="6"/>
  <c r="AV102" i="6"/>
  <c r="AV214" i="6"/>
  <c r="AV262" i="6"/>
  <c r="AV41" i="6"/>
  <c r="AV161" i="6"/>
  <c r="AV163" i="6"/>
  <c r="AV166" i="6"/>
  <c r="AV210" i="6"/>
  <c r="AV34" i="6"/>
  <c r="AV125" i="6"/>
  <c r="AV79" i="6"/>
  <c r="AV153" i="6"/>
  <c r="AV242" i="6"/>
  <c r="AV56" i="6"/>
  <c r="AV193" i="6"/>
  <c r="AV150" i="6"/>
  <c r="AV234" i="6"/>
  <c r="AV18" i="6"/>
  <c r="AV247" i="6"/>
  <c r="AV132" i="6"/>
  <c r="AV127" i="6"/>
  <c r="AV189" i="6"/>
  <c r="AV92" i="6"/>
  <c r="AV109" i="6"/>
  <c r="AV243" i="6"/>
  <c r="AV288" i="6"/>
  <c r="AV17" i="6"/>
  <c r="AV184" i="6"/>
  <c r="AV186" i="6"/>
  <c r="AV50" i="6"/>
  <c r="AV87" i="6"/>
  <c r="AV15" i="6"/>
  <c r="AV191" i="6"/>
  <c r="AV66" i="6"/>
  <c r="AV57" i="6"/>
  <c r="AV42" i="6"/>
  <c r="AV76" i="6"/>
  <c r="AV230" i="6"/>
  <c r="AV86" i="6"/>
  <c r="AV268" i="6"/>
  <c r="AV103" i="6"/>
  <c r="AV170" i="6"/>
  <c r="AV221" i="6"/>
  <c r="AV23" i="6"/>
  <c r="AV89" i="6"/>
  <c r="AV239" i="6"/>
  <c r="AV110" i="6"/>
  <c r="AV143" i="6"/>
  <c r="AV22" i="6"/>
  <c r="AV135" i="6"/>
  <c r="AV98" i="6"/>
  <c r="AV106" i="6"/>
  <c r="AV238" i="6"/>
  <c r="AV217" i="6"/>
  <c r="AV245" i="6"/>
  <c r="AV209" i="6"/>
  <c r="AV101" i="6"/>
  <c r="AV60" i="6"/>
  <c r="AV269" i="6"/>
  <c r="AV300" i="6"/>
  <c r="AV93" i="6"/>
  <c r="AV115" i="6"/>
  <c r="AV201" i="6"/>
  <c r="AV30" i="6"/>
  <c r="AV124" i="6"/>
  <c r="AV62" i="6"/>
  <c r="AV278" i="6"/>
  <c r="AV145" i="6"/>
  <c r="AV120" i="6"/>
  <c r="AV73" i="6"/>
  <c r="AV299" i="6"/>
  <c r="AV95" i="6"/>
  <c r="AV192" i="6"/>
  <c r="AV96" i="6"/>
  <c r="AV58" i="6"/>
  <c r="AV244" i="6"/>
  <c r="AV190" i="6"/>
  <c r="AU195" i="6" a="1"/>
  <c r="AU107" i="6" a="1"/>
  <c r="AU184" i="6" a="1"/>
  <c r="AU251" i="6" a="1"/>
  <c r="AU264" i="6" a="1"/>
  <c r="AU76" i="6" a="1"/>
  <c r="AU155" i="6" a="1"/>
  <c r="AU297" i="6" a="1"/>
  <c r="AU217" i="6" a="1"/>
  <c r="AU157" i="6" a="1"/>
  <c r="AU260" i="6" a="1"/>
  <c r="AU124" i="6" a="1"/>
  <c r="AU235" i="6" a="1"/>
  <c r="AU271" i="6" a="1"/>
  <c r="AU244" i="6" a="1"/>
  <c r="AU170" i="6" a="1"/>
  <c r="AU133" i="6" a="1"/>
  <c r="AU146" i="6" a="1"/>
  <c r="AU41" i="6" a="1"/>
  <c r="AU75" i="6" a="1"/>
  <c r="AU104" i="6" a="1"/>
  <c r="AU93" i="6" a="1"/>
  <c r="AU81" i="6" a="1"/>
  <c r="AU40" i="6" a="1"/>
  <c r="AU59" i="6" a="1"/>
  <c r="AU258" i="6" a="1"/>
  <c r="AU164" i="6" a="1"/>
  <c r="AU175" i="6" a="1"/>
  <c r="AU119" i="6" a="1"/>
  <c r="AU70" i="6" a="1"/>
  <c r="AU49" i="6" a="1"/>
  <c r="AU58" i="6" a="1"/>
  <c r="AU274" i="6" a="1"/>
  <c r="AU255" i="6" a="1"/>
  <c r="AU16" i="6" a="1"/>
  <c r="AU148" i="6" a="1"/>
  <c r="AU180" i="6" a="1"/>
  <c r="AU190" i="6" a="1"/>
  <c r="AU171" i="6" a="1"/>
  <c r="AU279" i="6" a="1"/>
  <c r="AU163" i="6" a="1"/>
  <c r="AU143" i="6" a="1"/>
  <c r="AU98" i="6" a="1"/>
  <c r="AU162" i="6" a="1"/>
  <c r="AU226" i="6" a="1"/>
  <c r="AU268" i="6" a="1"/>
  <c r="AU141" i="6" a="1"/>
  <c r="AU173" i="6" a="1"/>
  <c r="AU54" i="6" a="1"/>
  <c r="AU272" i="6" a="1"/>
  <c r="AU24" i="6" a="1"/>
  <c r="AU56" i="6" a="1"/>
  <c r="AU286" i="6" a="1"/>
  <c r="AU224" i="6" a="1"/>
  <c r="AU242" i="6" a="1"/>
  <c r="AU256" i="6" a="1"/>
  <c r="AU91" i="6" a="1"/>
  <c r="AU52" i="6" a="1"/>
  <c r="AU63" i="6" a="1"/>
  <c r="AU29" i="6" a="1"/>
  <c r="AU212" i="6" a="1"/>
  <c r="AU42" i="6" a="1"/>
  <c r="AU240" i="6" a="1"/>
  <c r="AU117" i="6" a="1"/>
  <c r="AU234" i="6" a="1"/>
  <c r="AU248" i="6" a="1"/>
  <c r="AU48" i="6" a="1"/>
  <c r="AU199" i="6" a="1"/>
  <c r="AU172" i="6" a="1"/>
  <c r="AU120" i="6" a="1"/>
  <c r="AU128" i="6" a="1"/>
  <c r="AU259" i="6" a="1"/>
  <c r="AU20" i="6" a="1"/>
  <c r="AU25" i="6" a="1"/>
  <c r="AU261" i="6" a="1"/>
  <c r="AU94" i="6" a="1"/>
  <c r="AU114" i="6" a="1"/>
  <c r="AU78" i="6" a="1"/>
  <c r="AU278" i="6" a="1"/>
  <c r="AU134" i="6" a="1"/>
  <c r="AU38" i="6" a="1"/>
  <c r="AU159" i="6" a="1"/>
  <c r="AU142" i="6" a="1"/>
  <c r="AU44" i="6" a="1"/>
  <c r="AU273" i="6" a="1"/>
  <c r="AU28" i="6" a="1"/>
  <c r="AU238" i="6" a="1"/>
  <c r="AU181" i="6" a="1"/>
  <c r="AU30" i="6" a="1"/>
  <c r="AU168" i="6" a="1"/>
  <c r="AU154" i="6" a="1"/>
  <c r="AU31" i="6" a="1"/>
  <c r="AU109" i="6" a="1"/>
  <c r="AU151" i="6" a="1"/>
  <c r="AU287" i="6" a="1"/>
  <c r="AU66" i="6" a="1"/>
  <c r="AU123" i="6" a="1"/>
  <c r="AU88" i="6" a="1"/>
  <c r="AU201" i="6" a="1"/>
  <c r="AU167" i="6" a="1"/>
  <c r="AU147" i="6" a="1"/>
  <c r="AU213" i="6" a="1"/>
  <c r="AU156" i="6" a="1"/>
  <c r="AU208" i="6" a="1"/>
  <c r="AU129" i="6" a="1"/>
  <c r="AU43" i="6" a="1"/>
  <c r="AU280" i="6" a="1"/>
  <c r="AU145" i="6" a="1"/>
  <c r="AU219" i="6" a="1"/>
  <c r="AU100" i="6" a="1"/>
  <c r="AU243" i="6" a="1"/>
  <c r="AU250" i="6" a="1"/>
  <c r="AU197" i="6" a="1"/>
  <c r="AU121" i="6" a="1"/>
  <c r="AU185" i="6" a="1"/>
  <c r="AU72" i="6" a="1"/>
  <c r="AU270" i="6" a="1"/>
  <c r="AU127" i="6" a="1"/>
  <c r="AU47" i="6" a="1"/>
  <c r="AU68" i="6" a="1"/>
  <c r="AU214" i="6" a="1"/>
  <c r="AU116" i="6" a="1"/>
  <c r="AU132" i="6" a="1"/>
  <c r="AU194" i="6" a="1"/>
  <c r="AU86" i="6" a="1"/>
  <c r="AU17" i="6" a="1"/>
  <c r="AU69" i="6" a="1"/>
  <c r="AU236" i="6" a="1"/>
  <c r="AU73" i="6" a="1"/>
  <c r="AU118" i="6" a="1"/>
  <c r="AU106" i="6" a="1"/>
  <c r="AU96" i="6" a="1"/>
  <c r="AU160" i="6" a="1"/>
  <c r="AU220" i="6" a="1"/>
  <c r="AU239" i="6" a="1"/>
  <c r="AU150" i="6" a="1"/>
  <c r="AU161" i="6" a="1"/>
  <c r="AU292" i="6" a="1"/>
  <c r="AU215" i="6" a="1"/>
  <c r="AU33" i="6" a="1"/>
  <c r="AU300" i="6" a="1"/>
  <c r="AU37" i="6" a="1"/>
  <c r="AU246" i="6" a="1"/>
  <c r="AU23" i="6" a="1"/>
  <c r="AU130" i="6" a="1"/>
  <c r="AU169" i="6" a="1"/>
  <c r="AU174" i="6" a="1"/>
  <c r="AU22" i="6" a="1"/>
  <c r="AU15" i="6" a="1"/>
  <c r="AU227" i="6" a="1"/>
  <c r="AU241" i="6" a="1"/>
  <c r="AU26" i="6" a="1"/>
  <c r="AU140" i="6" a="1"/>
  <c r="AU34" i="6" a="1"/>
  <c r="AU87" i="6" a="1"/>
  <c r="AU288" i="6" a="1"/>
  <c r="AU296" i="6" a="1"/>
  <c r="AU284" i="6" a="1"/>
  <c r="AU135" i="6" a="1"/>
  <c r="AU36" i="6" a="1"/>
  <c r="AU82" i="6" a="1"/>
  <c r="AU237" i="6" a="1"/>
  <c r="AU230" i="6" a="1"/>
  <c r="AU115" i="6" a="1"/>
  <c r="AU267" i="6" a="1"/>
  <c r="AU183" i="6" a="1"/>
  <c r="AU192" i="6" a="1"/>
  <c r="AU253" i="6" a="1"/>
  <c r="AU293" i="6" a="1"/>
  <c r="AU149" i="6" a="1"/>
  <c r="AU61" i="6" a="1"/>
  <c r="AU74" i="6" a="1"/>
  <c r="AU202" i="6" a="1"/>
  <c r="AU65" i="6" a="1"/>
  <c r="AU105" i="6" a="1"/>
  <c r="AU80" i="6" a="1"/>
  <c r="AU275" i="6" a="1"/>
  <c r="AU39" i="6" a="1"/>
  <c r="AU136" i="6" a="1"/>
  <c r="AU283" i="6" a="1"/>
  <c r="AU285" i="6" a="1"/>
  <c r="AU101" i="6" a="1"/>
  <c r="AU193" i="6" a="1"/>
  <c r="AU111" i="6" a="1"/>
  <c r="AU290" i="6" a="1"/>
  <c r="AU108" i="6" a="1"/>
  <c r="AU90" i="6" a="1"/>
  <c r="AU21" i="6" a="1"/>
  <c r="AU276" i="6" a="1"/>
  <c r="AU53" i="6" a="1"/>
  <c r="AU126" i="6" a="1"/>
  <c r="AU71" i="6" a="1"/>
  <c r="AU131" i="6" a="1"/>
  <c r="AU113" i="6" a="1"/>
  <c r="AU95" i="6" a="1"/>
  <c r="AU165" i="6" a="1"/>
  <c r="AU177" i="6" a="1"/>
  <c r="AU266" i="6" a="1"/>
  <c r="AU298" i="6" a="1"/>
  <c r="AU291" i="6" a="1"/>
  <c r="AU137" i="6" a="1"/>
  <c r="AU89" i="6" a="1"/>
  <c r="AU294" i="6" a="1"/>
  <c r="AU200" i="6" a="1"/>
  <c r="AU102" i="6" a="1"/>
  <c r="AU153" i="6" a="1"/>
  <c r="AU232" i="6" a="1"/>
  <c r="AU216" i="6" a="1"/>
  <c r="AU92" i="6" a="1"/>
  <c r="AU158" i="6" a="1"/>
  <c r="AU35" i="6" a="1"/>
  <c r="AU60" i="6" a="1"/>
  <c r="AU125" i="6" a="1"/>
  <c r="AU295" i="6" a="1"/>
  <c r="AU67" i="6" a="1"/>
  <c r="AU233" i="6" a="1"/>
  <c r="AU27" i="6" a="1"/>
  <c r="AU176" i="6" a="1"/>
  <c r="AU221" i="6" a="1"/>
  <c r="AU18" i="6" a="1"/>
  <c r="AU229" i="6" a="1"/>
  <c r="AU282" i="6" a="1"/>
  <c r="AU62" i="6" a="1"/>
  <c r="AU222" i="6" a="1"/>
  <c r="AU269" i="6" a="1"/>
  <c r="AU103" i="6" a="1"/>
  <c r="AU188" i="6" a="1"/>
  <c r="AU152" i="6" a="1"/>
  <c r="AU207" i="6" a="1"/>
  <c r="AU19" i="6" a="1"/>
  <c r="AU55" i="6" a="1"/>
  <c r="AU144" i="6" a="1"/>
  <c r="AU196" i="6" a="1"/>
  <c r="AU179" i="6" a="1"/>
  <c r="AU110" i="6" a="1"/>
  <c r="AU79" i="6" a="1"/>
  <c r="AU57" i="6" a="1"/>
  <c r="AU262" i="6" a="1"/>
  <c r="AU189" i="6" a="1"/>
  <c r="AU205" i="6" a="1"/>
  <c r="AU138" i="6" a="1"/>
  <c r="AU182" i="6" a="1"/>
  <c r="AU139" i="6" a="1"/>
  <c r="AU225" i="6" a="1"/>
  <c r="AU252" i="6" a="1"/>
  <c r="AU198" i="6" a="1"/>
  <c r="AU187" i="6" a="1"/>
  <c r="AU299" i="6" a="1"/>
  <c r="AU122" i="6" a="1"/>
  <c r="AU218" i="6" a="1"/>
  <c r="AU206" i="6" a="1"/>
  <c r="AU203" i="6" a="1"/>
  <c r="AU83" i="6" a="1"/>
  <c r="AU209" i="6" a="1"/>
  <c r="AU263" i="6" a="1"/>
  <c r="AU32" i="6" a="1"/>
  <c r="AU45" i="6" a="1"/>
  <c r="AU204" i="6" a="1"/>
  <c r="AU97" i="6" a="1"/>
  <c r="AU228" i="6" a="1"/>
  <c r="AU99" i="6" a="1"/>
  <c r="AU265" i="6" a="1"/>
  <c r="AU289" i="6" a="1"/>
  <c r="AU245" i="6" a="1"/>
  <c r="AU223" i="6" a="1"/>
  <c r="AU249" i="6" a="1"/>
  <c r="AU231" i="6" a="1"/>
  <c r="AU166" i="6" a="1"/>
  <c r="AU178" i="6" a="1"/>
  <c r="AU191" i="6" a="1"/>
  <c r="AU277" i="6" a="1"/>
  <c r="AU210" i="6" a="1"/>
  <c r="AU112" i="6" a="1"/>
  <c r="AU85" i="6" a="1"/>
  <c r="AU247" i="6" a="1"/>
  <c r="AU257" i="6" a="1"/>
  <c r="AU84" i="6" a="1"/>
  <c r="AU50" i="6" a="1"/>
  <c r="AU46" i="6" a="1"/>
  <c r="AU281" i="6" a="1"/>
  <c r="AU64" i="6" a="1"/>
  <c r="AU186" i="6" a="1"/>
  <c r="AU211" i="6" a="1"/>
  <c r="AU254" i="6" a="1"/>
  <c r="AU77" i="6" a="1"/>
  <c r="AU51" i="6" a="1"/>
  <c r="AU98" i="6" l="1"/>
  <c r="AU119" i="6"/>
  <c r="AU166" i="6"/>
  <c r="AU36" i="6"/>
  <c r="AU83" i="6"/>
  <c r="AU26" i="6"/>
  <c r="AU182" i="6"/>
  <c r="AU212" i="6"/>
  <c r="AU52" i="6"/>
  <c r="AU224" i="6"/>
  <c r="AU143" i="6"/>
  <c r="AU175" i="6"/>
  <c r="AU38" i="6"/>
  <c r="AU221" i="6"/>
  <c r="AU296" i="6"/>
  <c r="AU259" i="6"/>
  <c r="AU130" i="6"/>
  <c r="AU197" i="6"/>
  <c r="AU215" i="6"/>
  <c r="AU280" i="6"/>
  <c r="AU66" i="6"/>
  <c r="AU164" i="6"/>
  <c r="AU71" i="6"/>
  <c r="AU73" i="6"/>
  <c r="AU17" i="6"/>
  <c r="AU299" i="6"/>
  <c r="AU234" i="6"/>
  <c r="AU300" i="6"/>
  <c r="AU136" i="6"/>
  <c r="AU150" i="6"/>
  <c r="AU163" i="6"/>
  <c r="AU258" i="6"/>
  <c r="AU231" i="6"/>
  <c r="AU134" i="6"/>
  <c r="AU114" i="6"/>
  <c r="AU214" i="6"/>
  <c r="AU23" i="6"/>
  <c r="AU29" i="6"/>
  <c r="AU100" i="6"/>
  <c r="AU286" i="6"/>
  <c r="AU279" i="6"/>
  <c r="AU59" i="6"/>
  <c r="AU269" i="6"/>
  <c r="AU99" i="6"/>
  <c r="AU193" i="6"/>
  <c r="AU128" i="6"/>
  <c r="AU72" i="6"/>
  <c r="AU250" i="6"/>
  <c r="AU91" i="6"/>
  <c r="AU43" i="6"/>
  <c r="AU287" i="6"/>
  <c r="AU40" i="6"/>
  <c r="AU51" i="6"/>
  <c r="AU290" i="6"/>
  <c r="AU233" i="6"/>
  <c r="AU241" i="6"/>
  <c r="AU138" i="6"/>
  <c r="AU60" i="6"/>
  <c r="AU292" i="6"/>
  <c r="AU56" i="6"/>
  <c r="AU171" i="6"/>
  <c r="AU81" i="6"/>
  <c r="AU126" i="6"/>
  <c r="AU263" i="6"/>
  <c r="AU97" i="6"/>
  <c r="AU187" i="6"/>
  <c r="AU117" i="6"/>
  <c r="AU63" i="6"/>
  <c r="AU219" i="6"/>
  <c r="AU129" i="6"/>
  <c r="AU190" i="6"/>
  <c r="AU93" i="6"/>
  <c r="AU118" i="6"/>
  <c r="AU135" i="6"/>
  <c r="AU288" i="6"/>
  <c r="AU68" i="6"/>
  <c r="AU246" i="6"/>
  <c r="AU33" i="6"/>
  <c r="AU256" i="6"/>
  <c r="AU239" i="6"/>
  <c r="AU151" i="6"/>
  <c r="AU104" i="6"/>
  <c r="AU82" i="6"/>
  <c r="AU281" i="6"/>
  <c r="AU203" i="6"/>
  <c r="AU120" i="6"/>
  <c r="AU185" i="6"/>
  <c r="AU243" i="6"/>
  <c r="AU161" i="6"/>
  <c r="AU24" i="6"/>
  <c r="AU180" i="6"/>
  <c r="AU75" i="6"/>
  <c r="AU249" i="6"/>
  <c r="AU176" i="6"/>
  <c r="AU86" i="6"/>
  <c r="AU227" i="6"/>
  <c r="AU240" i="6"/>
  <c r="AU35" i="6"/>
  <c r="AU145" i="6"/>
  <c r="AU208" i="6"/>
  <c r="AU109" i="6"/>
  <c r="AU41" i="6"/>
  <c r="AU222" i="6"/>
  <c r="AU236" i="6"/>
  <c r="AU94" i="6"/>
  <c r="AU45" i="6"/>
  <c r="AU205" i="6"/>
  <c r="AU158" i="6"/>
  <c r="AU39" i="6"/>
  <c r="AU272" i="6"/>
  <c r="AU148" i="6"/>
  <c r="AU146" i="6"/>
  <c r="AU77" i="6"/>
  <c r="AU278" i="6"/>
  <c r="AU101" i="6"/>
  <c r="AU198" i="6"/>
  <c r="AU42" i="6"/>
  <c r="AU92" i="6"/>
  <c r="AU242" i="6"/>
  <c r="AU156" i="6"/>
  <c r="AU16" i="6"/>
  <c r="AU133" i="6"/>
  <c r="AU53" i="6"/>
  <c r="AU228" i="6"/>
  <c r="AU67" i="6"/>
  <c r="AU47" i="6"/>
  <c r="AU121" i="6"/>
  <c r="AU216" i="6"/>
  <c r="AU275" i="6"/>
  <c r="AU220" i="6"/>
  <c r="AU31" i="6"/>
  <c r="AU170" i="6"/>
  <c r="AU223" i="6"/>
  <c r="AU111" i="6"/>
  <c r="AU204" i="6"/>
  <c r="AU172" i="6"/>
  <c r="AU37" i="6"/>
  <c r="AU232" i="6"/>
  <c r="AU80" i="6"/>
  <c r="AU54" i="6"/>
  <c r="AU255" i="6"/>
  <c r="AU244" i="6"/>
  <c r="AU62" i="6"/>
  <c r="AU209" i="6"/>
  <c r="AU194" i="6"/>
  <c r="AU15" i="6"/>
  <c r="AU189" i="6"/>
  <c r="AU153" i="6"/>
  <c r="AU105" i="6"/>
  <c r="AU213" i="6"/>
  <c r="AU154" i="6"/>
  <c r="AU271" i="6"/>
  <c r="AU254" i="6"/>
  <c r="AU284" i="6"/>
  <c r="AU206" i="6"/>
  <c r="AU252" i="6"/>
  <c r="AU262" i="6"/>
  <c r="AU102" i="6"/>
  <c r="AU65" i="6"/>
  <c r="AU160" i="6"/>
  <c r="AU274" i="6"/>
  <c r="AU235" i="6"/>
  <c r="AU276" i="6"/>
  <c r="AU27" i="6"/>
  <c r="AU261" i="6"/>
  <c r="AU199" i="6"/>
  <c r="AU57" i="6"/>
  <c r="AU200" i="6"/>
  <c r="AU202" i="6"/>
  <c r="AU173" i="6"/>
  <c r="AU58" i="6"/>
  <c r="AU124" i="6"/>
  <c r="AU245" i="6"/>
  <c r="AU46" i="6"/>
  <c r="AU87" i="6"/>
  <c r="AU127" i="6"/>
  <c r="AU79" i="6"/>
  <c r="AU294" i="6"/>
  <c r="AU74" i="6"/>
  <c r="AU147" i="6"/>
  <c r="AU168" i="6"/>
  <c r="AU260" i="6"/>
  <c r="AU282" i="6"/>
  <c r="AU69" i="6"/>
  <c r="AU295" i="6"/>
  <c r="AU22" i="6"/>
  <c r="AU110" i="6"/>
  <c r="AU89" i="6"/>
  <c r="AU61" i="6"/>
  <c r="AU141" i="6"/>
  <c r="AU49" i="6"/>
  <c r="AU157" i="6"/>
  <c r="AU211" i="6"/>
  <c r="AU78" i="6"/>
  <c r="AU285" i="6"/>
  <c r="AU283" i="6"/>
  <c r="AU179" i="6"/>
  <c r="AU137" i="6"/>
  <c r="AU149" i="6"/>
  <c r="AU96" i="6"/>
  <c r="AU30" i="6"/>
  <c r="AU217" i="6"/>
  <c r="AU21" i="6"/>
  <c r="AU50" i="6"/>
  <c r="AU132" i="6"/>
  <c r="AU125" i="6"/>
  <c r="AU196" i="6"/>
  <c r="AU291" i="6"/>
  <c r="AU293" i="6"/>
  <c r="AU167" i="6"/>
  <c r="AU70" i="6"/>
  <c r="AU297" i="6"/>
  <c r="AU289" i="6"/>
  <c r="AU84" i="6"/>
  <c r="AU25" i="6"/>
  <c r="AU48" i="6"/>
  <c r="AU144" i="6"/>
  <c r="AU298" i="6"/>
  <c r="AU253" i="6"/>
  <c r="AU268" i="6"/>
  <c r="AU181" i="6"/>
  <c r="AU155" i="6"/>
  <c r="AU229" i="6"/>
  <c r="AU257" i="6"/>
  <c r="AU218" i="6"/>
  <c r="AU174" i="6"/>
  <c r="AU55" i="6"/>
  <c r="AU266" i="6"/>
  <c r="AU192" i="6"/>
  <c r="AU201" i="6"/>
  <c r="AU238" i="6"/>
  <c r="AU76" i="6"/>
  <c r="AU186" i="6"/>
  <c r="AU247" i="6"/>
  <c r="AU34" i="6"/>
  <c r="AU225" i="6"/>
  <c r="AU19" i="6"/>
  <c r="AU177" i="6"/>
  <c r="AU183" i="6"/>
  <c r="AU226" i="6"/>
  <c r="AU28" i="6"/>
  <c r="AU264" i="6"/>
  <c r="AU90" i="6"/>
  <c r="AU85" i="6"/>
  <c r="AU140" i="6"/>
  <c r="AU270" i="6"/>
  <c r="AU207" i="6"/>
  <c r="AU165" i="6"/>
  <c r="AU267" i="6"/>
  <c r="AU88" i="6"/>
  <c r="AU273" i="6"/>
  <c r="AU251" i="6"/>
  <c r="AU265" i="6"/>
  <c r="AU112" i="6"/>
  <c r="AU122" i="6"/>
  <c r="AU248" i="6"/>
  <c r="AU152" i="6"/>
  <c r="AU95" i="6"/>
  <c r="AU115" i="6"/>
  <c r="AU106" i="6"/>
  <c r="AU44" i="6"/>
  <c r="AU184" i="6"/>
  <c r="AU18" i="6"/>
  <c r="AU210" i="6"/>
  <c r="AU20" i="6"/>
  <c r="AU169" i="6"/>
  <c r="AU188" i="6"/>
  <c r="AU113" i="6"/>
  <c r="AU230" i="6"/>
  <c r="AU162" i="6"/>
  <c r="AU142" i="6"/>
  <c r="AU107" i="6"/>
  <c r="AU108" i="6"/>
  <c r="AU277" i="6"/>
  <c r="AU116" i="6"/>
  <c r="AU139" i="6"/>
  <c r="AU103" i="6"/>
  <c r="AU131" i="6"/>
  <c r="AU237" i="6"/>
  <c r="AU123" i="6"/>
  <c r="AU159" i="6"/>
  <c r="AU195" i="6"/>
  <c r="AU64" i="6"/>
  <c r="AU191" i="6"/>
  <c r="AU178" i="6"/>
  <c r="AU32"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<sst xmlns="http://schemas.openxmlformats.org/spreadsheetml/2006/main" count="1183" uniqueCount="267">
  <si>
    <t>Art der Immobilie</t>
  </si>
  <si>
    <t>Bauweise</t>
  </si>
  <si>
    <t>Keller</t>
  </si>
  <si>
    <t>Art Gewerbeobjekt</t>
  </si>
  <si>
    <t>Mehrfamilienhaus</t>
  </si>
  <si>
    <t>Massivbauweise</t>
  </si>
  <si>
    <t>Voll unterkellert</t>
  </si>
  <si>
    <t>Einfachverglasung</t>
  </si>
  <si>
    <t>Fernwärme</t>
  </si>
  <si>
    <t>Sonstige</t>
  </si>
  <si>
    <t>Nicht unterkellert</t>
  </si>
  <si>
    <t>nicht stattgefunden</t>
  </si>
  <si>
    <t>in den letzten 5 Jahren</t>
  </si>
  <si>
    <t>keine Wesentliche Änderung und Verbesserung der Grundrissgestaltung</t>
  </si>
  <si>
    <t>vor ca. 15-20 Jahren</t>
  </si>
  <si>
    <t>Nein</t>
  </si>
  <si>
    <t>vor ca. 5-10 Jahren</t>
  </si>
  <si>
    <t>ca. 50% der Fenster</t>
  </si>
  <si>
    <t>Ja</t>
  </si>
  <si>
    <t>Tief- und Hochgaragen als Einzelbauwerk</t>
  </si>
  <si>
    <t>ca. 50% zeitgemäß</t>
  </si>
  <si>
    <t>Bürogebäude, Banken</t>
  </si>
  <si>
    <t>Einzelgaragen</t>
  </si>
  <si>
    <t>Dreifachverglasung</t>
  </si>
  <si>
    <t>Geschäftshaus</t>
  </si>
  <si>
    <t>Gemeindezentren, Saalbauten, Veranstaltungsgebäude</t>
  </si>
  <si>
    <t>Kindergärten, Schulen</t>
  </si>
  <si>
    <t>Wohnheime, Alten- und Pflegeheime</t>
  </si>
  <si>
    <t>Krankenhäuser, Tageskliniken</t>
  </si>
  <si>
    <t>Sporthallen, Freizeitbäder, Heilbäder</t>
  </si>
  <si>
    <t>Verbrauchermärkte, Autohäuser</t>
  </si>
  <si>
    <t>Kauf- und Warenhäuser</t>
  </si>
  <si>
    <t>Betriebs- und Werkstätten, Produktionsgebäude</t>
  </si>
  <si>
    <t>Lager- und Versandgebäude</t>
  </si>
  <si>
    <t>Dacherneuerung inkl. Verbesserung der Wärmedämmung</t>
  </si>
  <si>
    <t>Modernisierung der Fenster und Außentüren</t>
  </si>
  <si>
    <t>Modernisierung der Heizungsanlage</t>
  </si>
  <si>
    <t>Wärmedämmung der Außenwände</t>
  </si>
  <si>
    <t>Modernisierung von Bädern</t>
  </si>
  <si>
    <t>Modernisierung des Innenausbaus</t>
  </si>
  <si>
    <t>Wesentliche Änderung und Verbesserung der Grundrissgestaltung</t>
  </si>
  <si>
    <t>Gartenhaus</t>
  </si>
  <si>
    <t>Umfang Fenster</t>
  </si>
  <si>
    <t>Umfang Leitungen</t>
  </si>
  <si>
    <t>Umfang Heizung</t>
  </si>
  <si>
    <t>Umfang Bäder</t>
  </si>
  <si>
    <t xml:space="preserve"> Umfang Innenausbau</t>
  </si>
  <si>
    <t>Einzelne Eigentumswohnung</t>
  </si>
  <si>
    <t>vor mehr als 20 Jahren</t>
  </si>
  <si>
    <t>100% der Bäder</t>
  </si>
  <si>
    <t>100% der Fenster</t>
  </si>
  <si>
    <t>100% der Leitungen</t>
  </si>
  <si>
    <t>100% der Heizungsanlage</t>
  </si>
  <si>
    <t>100% der Wohn- und Nutzfläche</t>
  </si>
  <si>
    <t>Wohn- und Geschäftshaus</t>
  </si>
  <si>
    <t>Gas Zentralheizung</t>
  </si>
  <si>
    <t>Einfamilienhaus</t>
  </si>
  <si>
    <t>vor ca. 10-15 Jahren</t>
  </si>
  <si>
    <t>Schuppen</t>
  </si>
  <si>
    <t>Sonstige:</t>
  </si>
  <si>
    <t>ca. 50% der Leitungen</t>
  </si>
  <si>
    <t>Garage</t>
  </si>
  <si>
    <t>Dachziegel/-steine</t>
  </si>
  <si>
    <t>Zweifamilienhaus</t>
  </si>
  <si>
    <t>Doppelhaus(hälfte)</t>
  </si>
  <si>
    <t>Reihenhaus</t>
  </si>
  <si>
    <t>Gewerbeobjekt:</t>
  </si>
  <si>
    <t>Gewerbeobjekt</t>
  </si>
  <si>
    <t>Fachwerkhaus</t>
  </si>
  <si>
    <t>Fertighaus</t>
  </si>
  <si>
    <t>Holzhaus</t>
  </si>
  <si>
    <t>Dachart</t>
  </si>
  <si>
    <t>Metall</t>
  </si>
  <si>
    <t>Bitumen</t>
  </si>
  <si>
    <t>Schiefer</t>
  </si>
  <si>
    <t>Fenster</t>
  </si>
  <si>
    <t>Heizung</t>
  </si>
  <si>
    <t>Solarkollektoren</t>
  </si>
  <si>
    <t>Wärmepumpe</t>
  </si>
  <si>
    <t>Schwerkraftheizung</t>
  </si>
  <si>
    <t>Nachtspeicherheizung</t>
  </si>
  <si>
    <t>Ölheizung</t>
  </si>
  <si>
    <t>Teilweise unterkellert</t>
  </si>
  <si>
    <t>Nebengebäude</t>
  </si>
  <si>
    <t>Nebengebäude_2</t>
  </si>
  <si>
    <t>Wintergarten</t>
  </si>
  <si>
    <t>Carport</t>
  </si>
  <si>
    <t>Modernisierungen</t>
  </si>
  <si>
    <t>Umfang_Fenster</t>
  </si>
  <si>
    <t>Umfang_Leitungen</t>
  </si>
  <si>
    <t>Umfang_Heizung</t>
  </si>
  <si>
    <t>Umfang_Bäder</t>
  </si>
  <si>
    <t>Umfang_Innenausbau</t>
  </si>
  <si>
    <t>Grundrissgestaltung</t>
  </si>
  <si>
    <t>100% zeitgemäß</t>
  </si>
  <si>
    <t>Hilfsdaten</t>
  </si>
  <si>
    <t>Seite 1: Immobilie</t>
  </si>
  <si>
    <t>Seite 2: Bauweise</t>
  </si>
  <si>
    <t>Seite 3: Modernisierungen</t>
  </si>
  <si>
    <t>Seite 4: Sonstige Angaben</t>
  </si>
  <si>
    <t>Kontakt Telefon:</t>
  </si>
  <si>
    <t>Kontakt Mail:</t>
  </si>
  <si>
    <t>Rechnungsempfänger (Straße &amp; Hausnummer)</t>
  </si>
  <si>
    <t>Rechnungsempfänger (PLZ &amp; Ort)</t>
  </si>
  <si>
    <t>Straße &amp; Hausnr. 
der Immobilie</t>
  </si>
  <si>
    <t>PLZ &amp; Ort 
der Immobilie</t>
  </si>
  <si>
    <t>Lage / Bezeichnung
der Eigentumswohnung</t>
  </si>
  <si>
    <t>Musterstraße 52</t>
  </si>
  <si>
    <t>48321 Musterstadt</t>
  </si>
  <si>
    <t>WE Nr. 10, 3. OG Links</t>
  </si>
  <si>
    <t>Gesamtzahl Nutzungseinheiten</t>
  </si>
  <si>
    <t>Ursprüngliches 
Baujahr</t>
  </si>
  <si>
    <t>Modernisierungen_2</t>
  </si>
  <si>
    <t>keine Modernisierung</t>
  </si>
  <si>
    <t>Rechnungsstraße 312</t>
  </si>
  <si>
    <t>55612 Entenhausen</t>
  </si>
  <si>
    <t>Industriestraße 2</t>
  </si>
  <si>
    <t>Musterstraße 21</t>
  </si>
  <si>
    <t>Stichtag_korr</t>
  </si>
  <si>
    <t>01.01.2020</t>
  </si>
  <si>
    <t>27.10.2021</t>
  </si>
  <si>
    <t xml:space="preserve"> </t>
  </si>
  <si>
    <t>LINK zum Übertrag, 
bitte JE ZEILE kopieren und im Browser öffnen</t>
  </si>
  <si>
    <t>Anrede</t>
  </si>
  <si>
    <t>Herr</t>
  </si>
  <si>
    <t>Frau</t>
  </si>
  <si>
    <t>Firma</t>
  </si>
  <si>
    <t>Rechnungsempfänger (Vorname)</t>
  </si>
  <si>
    <t>Rechnungsempfänger (Nachname / Firma)</t>
  </si>
  <si>
    <t>Marita</t>
  </si>
  <si>
    <t>Mustermann</t>
  </si>
  <si>
    <t>Check_Complete</t>
  </si>
  <si>
    <t>Anzahl Objekte:</t>
  </si>
  <si>
    <t>Rabattstufe:</t>
  </si>
  <si>
    <t>Netto Gesamtpreis:</t>
  </si>
  <si>
    <t>Brutto Gesamtpreis:</t>
  </si>
  <si>
    <t>+ MwSt:</t>
  </si>
  <si>
    <t xml:space="preserve">Guten Tag, </t>
  </si>
  <si>
    <t>vielen Dank für die Nutzung unseres Excel-Import-Templates zur Übermittlung Ihrer Immobiliendaten!</t>
  </si>
  <si>
    <t xml:space="preserve">Im Folgenden einige Hinweise zur Nutzung dieser Datei: </t>
  </si>
  <si>
    <t>&gt;&gt;&gt; Hier klicken zum Blatt "Import-Template" &lt;&lt;&lt;</t>
  </si>
  <si>
    <t>&gt;&gt; zurück zur Anleitung</t>
  </si>
  <si>
    <t>Achten Sie auch auf die Kontaktdaten oben links über der Tabelle, diese gelten für alle Objekte in der Tabelle.</t>
  </si>
  <si>
    <r>
      <t xml:space="preserve">Entweder durch </t>
    </r>
    <r>
      <rPr>
        <b/>
        <sz val="11"/>
        <color rgb="FF000000"/>
        <rFont val="Arial"/>
        <family val="2"/>
        <scheme val="minor"/>
      </rPr>
      <t>Rechtsklick in die Zelle und "Kopieren"</t>
    </r>
    <r>
      <rPr>
        <sz val="11"/>
        <color rgb="FF000000"/>
        <rFont val="Arial"/>
        <family val="2"/>
        <scheme val="minor"/>
      </rPr>
      <t xml:space="preserve">
</t>
    </r>
    <r>
      <rPr>
        <i/>
        <sz val="11"/>
        <color rgb="FF000000"/>
        <rFont val="Arial"/>
        <family val="2"/>
        <scheme val="minor"/>
      </rPr>
      <t>- oder -</t>
    </r>
    <r>
      <rPr>
        <sz val="11"/>
        <color rgb="FF000000"/>
        <rFont val="Arial"/>
        <family val="2"/>
        <scheme val="minor"/>
      </rPr>
      <t xml:space="preserve">
Auswählen / </t>
    </r>
    <r>
      <rPr>
        <b/>
        <sz val="11"/>
        <color rgb="FF000000"/>
        <rFont val="Arial"/>
        <family val="2"/>
        <scheme val="minor"/>
      </rPr>
      <t>Einfaches Anlicken der Zelle</t>
    </r>
    <r>
      <rPr>
        <sz val="11"/>
        <color rgb="FF000000"/>
        <rFont val="Arial"/>
        <family val="2"/>
        <scheme val="minor"/>
      </rPr>
      <t xml:space="preserve"> (ausgewählt = grün umrandet)
und dann </t>
    </r>
    <r>
      <rPr>
        <b/>
        <sz val="11"/>
        <color rgb="FF000000"/>
        <rFont val="Arial"/>
        <family val="2"/>
        <scheme val="minor"/>
      </rPr>
      <t>Kopieren mit STRG + C / CMD + C</t>
    </r>
    <r>
      <rPr>
        <sz val="11"/>
        <color rgb="FF000000"/>
        <rFont val="Arial"/>
        <family val="2"/>
        <scheme val="minor"/>
      </rPr>
      <t>.</t>
    </r>
  </si>
  <si>
    <t>1. Bitte tragen Sie Ihre Immobilien mit allen abgefragten Daten auf dem Blatt "Import-Template" ein (beginnend ab Zelle A17).</t>
  </si>
  <si>
    <t>An vielen Stellen können Sie die Dropdown-Menüs nutzen, die Sie mit dem Pfeil nach unten 
neben der jeweiligen Zelle aufklappen können.  Wählen Sie hier einfach aus den vorgegebenen 
Möglichkeiten aus.</t>
  </si>
  <si>
    <t>Über der Tabelle finden Sie zu den jeweiligen Bereichen weitere Hinweise, welche Informationen 
einzutragen sind. Sollten darüber hinaus Rückfragen oder Unklarheiten bestehen, wenden Sie sich bitte 
einfach an uns.</t>
  </si>
  <si>
    <r>
      <t xml:space="preserve">Sollten wichtige Eingaben fehlen, weist ein </t>
    </r>
    <r>
      <rPr>
        <sz val="11"/>
        <color theme="5" tint="-0.249977111117893"/>
        <rFont val="Arial (Textkörper)"/>
      </rPr>
      <t>rot hinterlegtes Feld</t>
    </r>
    <r>
      <rPr>
        <sz val="11"/>
        <color rgb="FF000000"/>
        <rFont val="Arial"/>
        <family val="2"/>
        <scheme val="minor"/>
      </rPr>
      <t xml:space="preserve"> Sie darauf hin. 
Bitte füllen Sie diese Felder aus, da ihr Gutachten oder die Ersteinschätzung 
sonst nicht beauftragt werden kann.</t>
    </r>
  </si>
  <si>
    <r>
      <t xml:space="preserve">Jetzt befindet sich ein </t>
    </r>
    <r>
      <rPr>
        <b/>
        <sz val="11"/>
        <color rgb="FF000000"/>
        <rFont val="Arial"/>
        <family val="2"/>
        <scheme val="minor"/>
      </rPr>
      <t>Link</t>
    </r>
    <r>
      <rPr>
        <sz val="11"/>
        <color rgb="FF000000"/>
        <rFont val="Arial"/>
        <family val="2"/>
        <scheme val="minor"/>
      </rPr>
      <t xml:space="preserve"> mit allen Daten in dieser Zeile in ihrer Zwischenablage, 
</t>
    </r>
    <r>
      <rPr>
        <b/>
        <sz val="11"/>
        <color rgb="FF000000"/>
        <rFont val="Arial"/>
        <family val="2"/>
        <scheme val="minor"/>
      </rPr>
      <t>fügen sie diesen Link in Ihrem Browser ein und öffnen ihn</t>
    </r>
    <r>
      <rPr>
        <sz val="11"/>
        <color rgb="FF000000"/>
        <rFont val="Arial"/>
        <family val="2"/>
        <scheme val="minor"/>
      </rPr>
      <t>.</t>
    </r>
  </si>
  <si>
    <t>Stufe_Rabatt</t>
  </si>
  <si>
    <r>
      <t xml:space="preserve">Alternativ stellen Sie uns diese im Nachgang über einen Clouddienst wie WeTransfer, Dropbox o.ä. zur Verfügung und senden den Link an:
</t>
    </r>
    <r>
      <rPr>
        <b/>
        <i/>
        <sz val="11"/>
        <color rgb="FF000000"/>
        <rFont val="Arial"/>
        <family val="2"/>
        <scheme val="minor"/>
      </rPr>
      <t>unterlagen@nutzungsdauer.com</t>
    </r>
    <r>
      <rPr>
        <i/>
        <sz val="11"/>
        <color rgb="FF000000"/>
        <rFont val="Arial"/>
        <family val="2"/>
        <scheme val="minor"/>
      </rPr>
      <t>.</t>
    </r>
  </si>
  <si>
    <r>
      <t xml:space="preserve">5. Bei Rückfragen kontaktieren Sie uns unter </t>
    </r>
    <r>
      <rPr>
        <b/>
        <sz val="11"/>
        <color rgb="FF000000"/>
        <rFont val="Arial"/>
        <family val="2"/>
        <scheme val="minor"/>
      </rPr>
      <t>info@nutzungsdauer.com</t>
    </r>
    <r>
      <rPr>
        <sz val="11"/>
        <color rgb="FF000000"/>
        <rFont val="Arial"/>
        <family val="2"/>
        <scheme val="minor"/>
      </rPr>
      <t xml:space="preserve"> oder </t>
    </r>
    <r>
      <rPr>
        <b/>
        <sz val="11"/>
        <color rgb="FF000000"/>
        <rFont val="Arial"/>
        <family val="2"/>
        <scheme val="minor"/>
      </rPr>
      <t>+49 5245 8799684</t>
    </r>
    <r>
      <rPr>
        <sz val="11"/>
        <color rgb="FF000000"/>
        <rFont val="Arial"/>
        <family val="2"/>
        <scheme val="minor"/>
      </rPr>
      <t>.</t>
    </r>
  </si>
  <si>
    <t>ca. 10% der Fenster</t>
  </si>
  <si>
    <t>ca. 20% der Fenster</t>
  </si>
  <si>
    <t>ca. 30% der Fenster</t>
  </si>
  <si>
    <t>ca. 40% der Fenster</t>
  </si>
  <si>
    <t>ca. 60% der Fenster</t>
  </si>
  <si>
    <t>ca. 70% der Fenster</t>
  </si>
  <si>
    <t>ca. 80% der Fenster</t>
  </si>
  <si>
    <t>ca. 90% der Fenster</t>
  </si>
  <si>
    <t>ca. 10% der Leitungen</t>
  </si>
  <si>
    <t>ca. 20% der Leitungen</t>
  </si>
  <si>
    <t>ca. 10% der Heizungsanlage</t>
  </si>
  <si>
    <t>ca. 10% der Bäder</t>
  </si>
  <si>
    <t>ca. 10% der Wohn- und Nutzfläche</t>
  </si>
  <si>
    <t>ca. 20% der Heizungsanlage</t>
  </si>
  <si>
    <t>ca. 20% der Bäder</t>
  </si>
  <si>
    <t>ca. 20% der Wohn- und Nutzfläche</t>
  </si>
  <si>
    <t>ca. 30% der Leitungen</t>
  </si>
  <si>
    <t>ca. 30% der Heizungsanlage</t>
  </si>
  <si>
    <t>ca. 30% der Bäder</t>
  </si>
  <si>
    <t>ca. 30% der Wohn- und Nutzfläche</t>
  </si>
  <si>
    <t>ca. 40% der Leitungen</t>
  </si>
  <si>
    <t>ca. 40% der Heizungsanlage</t>
  </si>
  <si>
    <t>ca. 40% der Bäder</t>
  </si>
  <si>
    <t>ca. 40% der Wohn- und Nutzfläche</t>
  </si>
  <si>
    <t>ca. 50% der Heizungsanlage</t>
  </si>
  <si>
    <t>ca. 50% der Bäder</t>
  </si>
  <si>
    <t>ca. 50% der Wohn- und Nutzfläche</t>
  </si>
  <si>
    <t>ca. 60% der Leitungen</t>
  </si>
  <si>
    <t>ca. 60% der Heizungsanlage</t>
  </si>
  <si>
    <t>ca. 60% der Bäder</t>
  </si>
  <si>
    <t>ca. 60% der Wohn- und Nutzfläche</t>
  </si>
  <si>
    <t>ca. 70% der Leitungen</t>
  </si>
  <si>
    <t>ca. 70% der Heizungsanlage</t>
  </si>
  <si>
    <t>ca. 70% der Bäder</t>
  </si>
  <si>
    <t>ca. 70% der Wohn- und Nutzfläche</t>
  </si>
  <si>
    <t>ca. 80% der Leitungen</t>
  </si>
  <si>
    <t>ca. 80% der Heizungsanlage</t>
  </si>
  <si>
    <t>ca. 80% der Bäder</t>
  </si>
  <si>
    <t>ca. 80% der Wohn- und Nutzfläche</t>
  </si>
  <si>
    <t>ca. 90% der Leitungen</t>
  </si>
  <si>
    <t>ca. 90% der Heizungsanlage</t>
  </si>
  <si>
    <t>ca. 90% der Bäder</t>
  </si>
  <si>
    <t>ca. 90% der Wohn- und Nutzfläche</t>
  </si>
  <si>
    <t>Beherbergungsstätten, Verpflegungseinrichtungen</t>
  </si>
  <si>
    <t>Landwirtschaftliche Betriebsgebäude</t>
  </si>
  <si>
    <t>Aufbau URL unencoded</t>
  </si>
  <si>
    <t>Elektroheizung</t>
  </si>
  <si>
    <t>Gaseinzelöfen</t>
  </si>
  <si>
    <t>Blockheizkraftwerk</t>
  </si>
  <si>
    <t>Infrarotheizung</t>
  </si>
  <si>
    <t>Öleinzelöfen</t>
  </si>
  <si>
    <t>Kohleofen</t>
  </si>
  <si>
    <t>Holzofen</t>
  </si>
  <si>
    <t>Kachelofen</t>
  </si>
  <si>
    <t>Stückholzheizung</t>
  </si>
  <si>
    <t>Nicht vorhanden</t>
  </si>
  <si>
    <t>Mustermann &amp; Meier VV GmbH</t>
  </si>
  <si>
    <r>
      <t>Gesamtzahl der Vollgeschosse (</t>
    </r>
    <r>
      <rPr>
        <b/>
        <u/>
        <sz val="10"/>
        <color rgb="FF000000"/>
        <rFont val="Arial (Textkörper)"/>
      </rPr>
      <t>ohne</t>
    </r>
    <r>
      <rPr>
        <b/>
        <sz val="10"/>
        <color rgb="FF000000"/>
        <rFont val="Arial"/>
        <family val="2"/>
        <scheme val="minor"/>
      </rPr>
      <t xml:space="preserve"> Keller &amp; Dachgeschoss)</t>
    </r>
  </si>
  <si>
    <t>Bestätigungsmails</t>
  </si>
  <si>
    <t>0049 171 12345678</t>
  </si>
  <si>
    <t xml:space="preserve">  </t>
  </si>
  <si>
    <t>Korrekte Mail-Adresse?</t>
  </si>
  <si>
    <t>Dachkonstruktion</t>
  </si>
  <si>
    <t>Geschossdecken</t>
  </si>
  <si>
    <t>Satteldach</t>
  </si>
  <si>
    <t>Flachdach</t>
  </si>
  <si>
    <t>Pultdach</t>
  </si>
  <si>
    <t>Walmdach</t>
  </si>
  <si>
    <t>Sonstige Dachart</t>
  </si>
  <si>
    <t>Stahlbetondecken</t>
  </si>
  <si>
    <t>Holzbalkendecken</t>
  </si>
  <si>
    <t>Fertig-Element-Decken</t>
  </si>
  <si>
    <t>Ziegeldecken</t>
  </si>
  <si>
    <t>Kappendecken</t>
  </si>
  <si>
    <t>Sonstige Deckenart</t>
  </si>
  <si>
    <t>Mit Beauftragung über dieses Formular nehmen Sie unsere Datenschutzhinweise zur Kenntnis:</t>
  </si>
  <si>
    <t>Abw. Eigentümer (Vorname)</t>
  </si>
  <si>
    <t>Abw. Eigentümer (Nachname / Firma)</t>
  </si>
  <si>
    <t>Egon</t>
  </si>
  <si>
    <t>Eigentümer</t>
  </si>
  <si>
    <t>Am Bach 13</t>
  </si>
  <si>
    <t>55231 Andernorts</t>
  </si>
  <si>
    <t>Rechnungsempfänger (Anrede)</t>
  </si>
  <si>
    <t>Abw. Eigentümer 
(Anrede)</t>
  </si>
  <si>
    <t>Abw. Eigentümer 
(Straße &amp; Hausnummer)</t>
  </si>
  <si>
    <t>Abw. Eigentümer 
(PLZ &amp; Ort)</t>
  </si>
  <si>
    <t>Besichtigungen</t>
  </si>
  <si>
    <t>Besichtigung</t>
  </si>
  <si>
    <t>Außenbesichtigung</t>
  </si>
  <si>
    <t>Innen- &amp; Außenbesichtigung</t>
  </si>
  <si>
    <t>keine Besichtigung</t>
  </si>
  <si>
    <t>Preis Express netto</t>
  </si>
  <si>
    <t>Preis Besichtigung netto</t>
  </si>
  <si>
    <t>Express</t>
  </si>
  <si>
    <t>Zusatzoptionen</t>
  </si>
  <si>
    <t>Gesamthonorar netto</t>
  </si>
  <si>
    <t>Honorar Gutachten netto</t>
  </si>
  <si>
    <t>Wohn- &amp; Nutzfläche 
[in vollen qm, gerundet]</t>
  </si>
  <si>
    <t>Sonstige Bauweise</t>
  </si>
  <si>
    <t>Besonderheiten der Immobilie &amp; Kommentar zum Auftrag</t>
  </si>
  <si>
    <t>ca. 25% zeitgemäß</t>
  </si>
  <si>
    <t>ca. 75% zeitgemäß</t>
  </si>
  <si>
    <t>Express-Option (Erstellung binnen 1 Woche)</t>
  </si>
  <si>
    <r>
      <t xml:space="preserve">2. Nach Eintrag Ihrer Daten kopieren Sie jeweils </t>
    </r>
    <r>
      <rPr>
        <b/>
        <u/>
        <sz val="11"/>
        <color rgb="FF000000"/>
        <rFont val="Arial"/>
        <family val="2"/>
        <scheme val="minor"/>
      </rPr>
      <t>für jedes Objekt / jede Zeile</t>
    </r>
    <r>
      <rPr>
        <sz val="11"/>
        <color rgb="FF000000"/>
        <rFont val="Arial (Textkörper)"/>
      </rPr>
      <t xml:space="preserve"> den Link
     </t>
    </r>
    <r>
      <rPr>
        <sz val="11"/>
        <color rgb="FF000000"/>
        <rFont val="Arial"/>
        <family val="2"/>
        <scheme val="minor"/>
      </rPr>
      <t xml:space="preserve">in der </t>
    </r>
    <r>
      <rPr>
        <b/>
        <sz val="11"/>
        <color rgb="FF000000"/>
        <rFont val="Arial"/>
        <family val="2"/>
        <scheme val="minor"/>
      </rPr>
      <t>Zelle in der letzten Spalte (AU).</t>
    </r>
    <r>
      <rPr>
        <sz val="11"/>
        <color rgb="FF000000"/>
        <rFont val="Arial"/>
        <family val="2"/>
        <scheme val="minor"/>
      </rPr>
      <t xml:space="preserve"> </t>
    </r>
  </si>
  <si>
    <t>Modernisierung der Leitungssysteme (Strom, Gas, Wasser, Abwasser, Heizungsrohre)</t>
  </si>
  <si>
    <t>Gewünschter Bewertungsstichtag</t>
  </si>
  <si>
    <r>
      <t xml:space="preserve">(Sie brauchen </t>
    </r>
    <r>
      <rPr>
        <b/>
        <i/>
        <sz val="9"/>
        <color rgb="FF000000"/>
        <rFont val="Arial"/>
        <family val="2"/>
        <scheme val="minor"/>
      </rPr>
      <t>nicht</t>
    </r>
    <r>
      <rPr>
        <i/>
        <sz val="9"/>
        <color rgb="FF000000"/>
        <rFont val="Arial"/>
        <family val="2"/>
        <scheme val="minor"/>
      </rPr>
      <t xml:space="preserve"> doppelt in diese Zellen klicken, um den ganzen Inhalt zu markieren, 
es reicht explizit das Kopieren der </t>
    </r>
    <r>
      <rPr>
        <b/>
        <i/>
        <sz val="9"/>
        <color rgb="FF000000"/>
        <rFont val="Arial"/>
        <family val="2"/>
        <scheme val="minor"/>
      </rPr>
      <t>markierten</t>
    </r>
    <r>
      <rPr>
        <i/>
        <sz val="9"/>
        <color rgb="FF000000"/>
        <rFont val="Arial"/>
        <family val="2"/>
        <scheme val="minor"/>
      </rPr>
      <t xml:space="preserve"> Zelle!)</t>
    </r>
  </si>
  <si>
    <t>max@mustermann.de</t>
  </si>
  <si>
    <t>Bitte beachten: Alle Kommunikation inkl. Rückfragen, Versand der Rechnungen und Gutachten erfolgt über diese Kontaktdaten.</t>
  </si>
  <si>
    <t xml:space="preserve">   </t>
  </si>
  <si>
    <t>Doppelverglasung</t>
  </si>
  <si>
    <t>Gas Etagenheizung</t>
  </si>
  <si>
    <t>4. Bestätigen Sie Ihre Eingaben im letzten Schritt auf der Webseite und klicken auf "Kostenpflichtig beauftragen".</t>
  </si>
  <si>
    <t xml:space="preserve">3. Auf der geöffneten Webseite sind alle Ihre Daten voreingetragen, durch "Weiter" kommen Sie zu den nächsten Seiten. Auf der letzten Seite können Sie 
     auswählen, ob Sie ein Gutachten oder zunächst eine Ersteinschätzung zu dem Objekt beauftragen wollen. 
     Ihre Unterlagen wie Grundrisse, Energieausweise, Fotos etc. zum jeweiligen Objekt können Sie auf dieser Seite direkt mit hochladen. </t>
  </si>
  <si>
    <t>Version Stand 19.03.2025 (Rabattlogik) 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</si>
</sst>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quot;€&quot;* #,##0.00_);_(&quot;€&quot;* \(#,##0.00\);_(&quot;€&quot;* &quot;-&quot;??_);_(@_)"/>
  </numFmts>
  <fonts count="31" x14ac:knownFonts="1">
    <font>
      <sz val="10"/>
      <color rgb="FF000000"/>
      <name val="Arial"/>
      <scheme val="minor"/>
    </font>
    <font>
      <sz val="10"/>
      <color rgb="FF000000"/>
      <name val="Arial"/>
      <family val="2"/>
      <scheme val="minor"/>
    </font>
    <font>
      <b/>
      <sz val="10"/>
      <color rgb="FF000000"/>
      <name val="Arial"/>
      <family val="2"/>
      <scheme val="minor"/>
    </font>
    <font>
      <sz val="8"/>
      <name val="Arial"/>
      <family val="2"/>
      <scheme val="minor"/>
    </font>
    <font>
      <b/>
      <sz val="12"/>
      <color rgb="FF000000"/>
      <name val="Arial"/>
      <family val="2"/>
      <scheme val="minor"/>
    </font>
    <font>
      <b/>
      <i/>
      <sz val="10"/>
      <color rgb="FF000000"/>
      <name val="Arial"/>
      <family val="2"/>
      <scheme val="minor"/>
    </font>
    <font>
      <i/>
      <sz val="10"/>
      <color rgb="FF000000"/>
      <name val="Arial"/>
      <family val="2"/>
      <scheme val="minor"/>
    </font>
    <font>
      <i/>
      <sz val="10"/>
      <color theme="1" tint="0.34998626667073579"/>
      <name val="Arial"/>
      <family val="2"/>
      <scheme val="minor"/>
    </font>
    <font>
      <sz val="14"/>
      <color rgb="FF777777"/>
      <name val="Helvetica"/>
      <family val="2"/>
    </font>
    <font>
      <sz val="12"/>
      <color rgb="FF000000"/>
      <name val="Arial"/>
      <family val="2"/>
      <scheme val="minor"/>
    </font>
    <font>
      <b/>
      <u/>
      <sz val="11"/>
      <color rgb="FF000000"/>
      <name val="Arial"/>
      <family val="2"/>
      <scheme val="minor"/>
    </font>
    <font>
      <sz val="11"/>
      <color rgb="FF000000"/>
      <name val="Arial"/>
      <family val="2"/>
      <scheme val="minor"/>
    </font>
    <font>
      <b/>
      <sz val="11"/>
      <color rgb="FF000000"/>
      <name val="Arial"/>
      <family val="2"/>
      <scheme val="minor"/>
    </font>
    <font>
      <i/>
      <sz val="11"/>
      <color rgb="FF000000"/>
      <name val="Arial"/>
      <family val="2"/>
      <scheme val="minor"/>
    </font>
    <font>
      <b/>
      <sz val="14"/>
      <color rgb="FF000000"/>
      <name val="Arial"/>
      <family val="2"/>
      <scheme val="minor"/>
    </font>
    <font>
      <u/>
      <sz val="10"/>
      <color theme="10"/>
      <name val="Arial"/>
      <family val="2"/>
      <scheme val="minor"/>
    </font>
    <font>
      <sz val="11"/>
      <color theme="5" tint="-0.249977111117893"/>
      <name val="Arial (Textkörper)"/>
    </font>
    <font>
      <sz val="11"/>
      <color rgb="FF000000"/>
      <name val="Arial (Textkörper)"/>
    </font>
    <font>
      <i/>
      <sz val="9"/>
      <color rgb="FF000000"/>
      <name val="Arial"/>
      <family val="2"/>
      <scheme val="minor"/>
    </font>
    <font>
      <b/>
      <i/>
      <sz val="9"/>
      <color rgb="FF000000"/>
      <name val="Arial"/>
      <family val="2"/>
      <scheme val="minor"/>
    </font>
    <font>
      <b/>
      <i/>
      <sz val="11"/>
      <color rgb="FF000000"/>
      <name val="Arial"/>
      <family val="2"/>
      <scheme val="minor"/>
    </font>
    <font>
      <sz val="10"/>
      <color theme="1" tint="0.34998626667073579"/>
      <name val="Arial"/>
      <family val="2"/>
      <scheme val="minor"/>
    </font>
    <font>
      <u/>
      <sz val="10"/>
      <color rgb="FFFF593C"/>
      <name val="Arial"/>
      <family val="2"/>
      <scheme val="minor"/>
    </font>
    <font>
      <b/>
      <sz val="10"/>
      <color theme="0"/>
      <name val="Arial"/>
      <family val="2"/>
      <scheme val="minor"/>
    </font>
    <font>
      <b/>
      <u/>
      <sz val="10"/>
      <color rgb="FF000000"/>
      <name val="Arial (Textkörper)"/>
    </font>
    <font>
      <u/>
      <sz val="11"/>
      <color theme="10"/>
      <name val="Arial"/>
      <family val="2"/>
      <scheme val="minor"/>
    </font>
    <font>
      <b/>
      <sz val="20"/>
      <color rgb="FFFF593C"/>
      <name val="Arial"/>
      <family val="2"/>
      <scheme val="minor"/>
    </font>
    <font>
      <sz val="10"/>
      <color theme="1"/>
      <name val="Arial"/>
      <family val="2"/>
      <scheme val="minor"/>
    </font>
    <font>
      <sz val="10"/>
      <name val="Arial"/>
      <family val="2"/>
      <scheme val="minor"/>
    </font>
    <font>
      <b/>
      <u/>
      <sz val="10"/>
      <color rgb="FFFF593C"/>
      <name val="Arial"/>
      <family val="2"/>
      <scheme val="minor"/>
    </font>
    <font>
      <sz val="10"/>
      <color theme="0" tint="-0.34998626667073579"/>
      <name val="Arial"/>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FF593C"/>
        <bgColor indexed="64"/>
      </patternFill>
    </fill>
    <fill>
      <patternFill patternType="solid">
        <fgColor rgb="FFFFD3CB"/>
        <bgColor indexed="64"/>
      </patternFill>
    </fill>
    <fill>
      <patternFill patternType="solid">
        <fgColor rgb="FFDDDDDD"/>
        <bgColor indexed="64"/>
      </patternFill>
    </fill>
    <fill>
      <patternFill patternType="solid">
        <fgColor theme="4"/>
        <bgColor theme="4"/>
      </patternFill>
    </fill>
    <fill>
      <patternFill patternType="solid">
        <fgColor theme="4" tint="0.79998168889431442"/>
        <bgColor theme="4" tint="0.79998168889431442"/>
      </patternFill>
    </fill>
  </fills>
  <borders count="26">
    <border>
      <left/>
      <right/>
      <top/>
      <bottom/>
      <diagonal/>
    </border>
    <border>
      <left/>
      <right/>
      <top/>
      <bottom style="double">
        <color rgb="FFFF593C"/>
      </bottom>
      <diagonal/>
    </border>
    <border>
      <left style="thin">
        <color rgb="FFA0A0A0"/>
      </left>
      <right/>
      <top/>
      <bottom/>
      <diagonal/>
    </border>
    <border>
      <left/>
      <right style="thin">
        <color rgb="FFA0A0A0"/>
      </right>
      <top/>
      <bottom/>
      <diagonal/>
    </border>
    <border>
      <left style="thin">
        <color rgb="FFA0A0A0"/>
      </left>
      <right style="thin">
        <color rgb="FFA0A0A0"/>
      </right>
      <top/>
      <bottom/>
      <diagonal/>
    </border>
    <border>
      <left/>
      <right style="thin">
        <color rgb="FFA0A0A0"/>
      </right>
      <top/>
      <bottom style="thick">
        <color rgb="FFFF593C"/>
      </bottom>
      <diagonal/>
    </border>
    <border>
      <left style="thin">
        <color rgb="FFA0A0A0"/>
      </left>
      <right style="thin">
        <color rgb="FFA0A0A0"/>
      </right>
      <top/>
      <bottom style="thick">
        <color rgb="FFFF593C"/>
      </bottom>
      <diagonal/>
    </border>
    <border>
      <left style="thin">
        <color rgb="FFA0A0A0"/>
      </left>
      <right/>
      <top/>
      <bottom style="thick">
        <color rgb="FFFF593C"/>
      </bottom>
      <diagonal/>
    </border>
    <border>
      <left/>
      <right style="thin">
        <color rgb="FFA0A0A0"/>
      </right>
      <top/>
      <bottom style="thin">
        <color rgb="FFFF593C"/>
      </bottom>
      <diagonal/>
    </border>
    <border>
      <left style="thin">
        <color rgb="FFA0A0A0"/>
      </left>
      <right style="thin">
        <color rgb="FFA0A0A0"/>
      </right>
      <top/>
      <bottom style="thin">
        <color rgb="FFFF593C"/>
      </bottom>
      <diagonal/>
    </border>
    <border>
      <left style="thin">
        <color rgb="FFA0A0A0"/>
      </left>
      <right/>
      <top/>
      <bottom style="thin">
        <color rgb="FFFF593C"/>
      </bottom>
      <diagonal/>
    </border>
    <border>
      <left style="double">
        <color rgb="FFA0A0A0"/>
      </left>
      <right style="thin">
        <color rgb="FFA0A0A0"/>
      </right>
      <top/>
      <bottom/>
      <diagonal/>
    </border>
    <border>
      <left style="double">
        <color rgb="FFA0A0A0"/>
      </left>
      <right style="thin">
        <color rgb="FFA0A0A0"/>
      </right>
      <top/>
      <bottom style="thick">
        <color rgb="FFFF593C"/>
      </bottom>
      <diagonal/>
    </border>
    <border>
      <left style="double">
        <color rgb="FFA0A0A0"/>
      </left>
      <right style="thin">
        <color rgb="FFA0A0A0"/>
      </right>
      <top/>
      <bottom style="thin">
        <color rgb="FFFF593C"/>
      </bottom>
      <diagonal/>
    </border>
    <border>
      <left/>
      <right/>
      <top/>
      <bottom style="thick">
        <color rgb="FFFF593C"/>
      </bottom>
      <diagonal/>
    </border>
    <border>
      <left style="double">
        <color rgb="FFA0A0A0"/>
      </left>
      <right/>
      <top/>
      <bottom/>
      <diagonal/>
    </border>
    <border>
      <left style="double">
        <color rgb="FFA0A0A0"/>
      </left>
      <right/>
      <top/>
      <bottom style="thick">
        <color rgb="FFFF593C"/>
      </bottom>
      <diagonal/>
    </border>
    <border>
      <left/>
      <right/>
      <top/>
      <bottom style="thin">
        <color rgb="FFFF593C"/>
      </bottom>
      <diagonal/>
    </border>
    <border>
      <left style="double">
        <color rgb="FFA0A0A0"/>
      </left>
      <right/>
      <top/>
      <bottom style="thin">
        <color rgb="FFFF593C"/>
      </bottom>
      <diagonal/>
    </border>
    <border>
      <left style="thin">
        <color rgb="FFA0A0A0"/>
      </left>
      <right style="double">
        <color rgb="FFA0A0A0"/>
      </right>
      <top/>
      <bottom/>
      <diagonal/>
    </border>
    <border>
      <left style="thin">
        <color rgb="FFA0A0A0"/>
      </left>
      <right style="double">
        <color rgb="FFA0A0A0"/>
      </right>
      <top/>
      <bottom style="thick">
        <color rgb="FFFF593C"/>
      </bottom>
      <diagonal/>
    </border>
    <border>
      <left style="thin">
        <color rgb="FFA0A0A0"/>
      </left>
      <right style="double">
        <color rgb="FFA0A0A0"/>
      </right>
      <top/>
      <bottom style="thin">
        <color rgb="FFFF593C"/>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double">
        <color rgb="FFA0A0A0"/>
      </left>
      <right style="double">
        <color rgb="FFA0A0A0"/>
      </right>
      <top/>
      <bottom/>
      <diagonal/>
    </border>
    <border>
      <left style="double">
        <color rgb="FFA0A0A0"/>
      </left>
      <right style="double">
        <color rgb="FFA0A0A0"/>
      </right>
      <top/>
      <bottom style="thick">
        <color rgb="FFFF593C"/>
      </bottom>
      <diagonal/>
    </border>
    <border>
      <left style="double">
        <color rgb="FFA0A0A0"/>
      </left>
      <right style="double">
        <color rgb="FFA0A0A0"/>
      </right>
      <top/>
      <bottom style="thin">
        <color rgb="FFFF593C"/>
      </bottom>
      <diagonal/>
    </border>
  </borders>
  <cellStyleXfs count="2">
    <xf numFmtId="0" fontId="0" fillId="0" borderId="0"/>
    <xf numFmtId="0" fontId="15" fillId="0" borderId="0" applyNumberFormat="0" applyFill="0" applyBorder="0" applyAlignment="0" applyProtection="0"/>
  </cellStyleXfs>
  <cellXfs count="107">
    <xf numFmtId="0" fontId="0" fillId="0" borderId="0" xfId="0"/>
    <xf numFmtId="0" fontId="0" fillId="0" borderId="0" xfId="0" applyAlignment="1">
      <alignment textRotation="45" wrapText="1"/>
    </xf>
    <xf numFmtId="0" fontId="1" fillId="0" borderId="0" xfId="0" applyFont="1"/>
    <xf numFmtId="0" fontId="4" fillId="0" borderId="0" xfId="0" applyFont="1"/>
    <xf numFmtId="0" fontId="0" fillId="0" borderId="0" xfId="0" applyAlignment="1">
      <alignment vertical="center"/>
    </xf>
    <xf numFmtId="0" fontId="0" fillId="0" borderId="0" xfId="0" applyAlignment="1">
      <alignment horizontal="left"/>
    </xf>
    <xf numFmtId="0" fontId="6" fillId="0" borderId="0" xfId="0" applyFont="1" applyAlignment="1">
      <alignment vertical="center"/>
    </xf>
    <xf numFmtId="0" fontId="8" fillId="0" borderId="0" xfId="0" applyFont="1"/>
    <xf numFmtId="164" fontId="0" fillId="0" borderId="0" xfId="0" applyNumberFormat="1"/>
    <xf numFmtId="10" fontId="0" fillId="0" borderId="0" xfId="0" applyNumberFormat="1"/>
    <xf numFmtId="10" fontId="1" fillId="0" borderId="0" xfId="0" applyNumberFormat="1" applyFont="1"/>
    <xf numFmtId="0" fontId="4" fillId="0" borderId="0" xfId="0" applyFont="1" applyAlignment="1">
      <alignment horizontal="right"/>
    </xf>
    <xf numFmtId="0" fontId="9" fillId="0" borderId="0" xfId="0" applyFont="1" applyAlignment="1">
      <alignment horizontal="right"/>
    </xf>
    <xf numFmtId="0" fontId="11" fillId="0" borderId="0" xfId="0" applyFont="1"/>
    <xf numFmtId="0" fontId="14" fillId="0" borderId="0" xfId="0" applyFont="1"/>
    <xf numFmtId="0" fontId="11" fillId="0" borderId="0" xfId="0" applyFont="1" applyAlignment="1">
      <alignment wrapText="1"/>
    </xf>
    <xf numFmtId="0" fontId="11" fillId="0" borderId="0" xfId="0" applyFont="1" applyAlignment="1">
      <alignment horizontal="left" wrapText="1" indent="2"/>
    </xf>
    <xf numFmtId="49" fontId="4" fillId="0" borderId="0" xfId="0" applyNumberFormat="1" applyFont="1"/>
    <xf numFmtId="9" fontId="4" fillId="0" borderId="0" xfId="0" applyNumberFormat="1" applyFont="1"/>
    <xf numFmtId="164" fontId="4" fillId="0" borderId="0" xfId="0" applyNumberFormat="1" applyFont="1"/>
    <xf numFmtId="0" fontId="12" fillId="0" borderId="0" xfId="0" applyFont="1" applyAlignment="1">
      <alignment horizontal="right" indent="1"/>
    </xf>
    <xf numFmtId="9" fontId="12" fillId="0" borderId="0" xfId="0" applyNumberFormat="1" applyFont="1"/>
    <xf numFmtId="164" fontId="12" fillId="0" borderId="0" xfId="0" applyNumberFormat="1" applyFont="1"/>
    <xf numFmtId="0" fontId="11" fillId="0" borderId="0" xfId="0" applyFont="1" applyAlignment="1">
      <alignment horizontal="left" indent="2"/>
    </xf>
    <xf numFmtId="0" fontId="18" fillId="0" borderId="0" xfId="0" applyFont="1" applyAlignment="1">
      <alignment horizontal="left" wrapText="1" indent="2"/>
    </xf>
    <xf numFmtId="0" fontId="13" fillId="0" borderId="0" xfId="0" applyFont="1" applyAlignment="1">
      <alignment horizontal="left" wrapText="1" indent="2"/>
    </xf>
    <xf numFmtId="0" fontId="14" fillId="0" borderId="0" xfId="0" applyFont="1" applyAlignment="1">
      <alignment horizontal="left" indent="1"/>
    </xf>
    <xf numFmtId="0" fontId="12" fillId="0" borderId="1" xfId="0" quotePrefix="1" applyFont="1" applyBorder="1" applyAlignment="1">
      <alignment horizontal="right" indent="1"/>
    </xf>
    <xf numFmtId="164" fontId="12" fillId="0" borderId="1" xfId="0" applyNumberFormat="1" applyFont="1" applyBorder="1"/>
    <xf numFmtId="0" fontId="22" fillId="0" borderId="0" xfId="1" applyFont="1" applyAlignment="1" applyProtection="1">
      <alignment horizontal="left" vertical="center" indent="1"/>
    </xf>
    <xf numFmtId="0" fontId="2" fillId="2" borderId="5" xfId="0" applyFont="1" applyFill="1" applyBorder="1" applyAlignment="1">
      <alignment textRotation="45" wrapText="1"/>
    </xf>
    <xf numFmtId="0" fontId="2" fillId="2" borderId="6" xfId="0" applyFont="1" applyFill="1" applyBorder="1" applyAlignment="1">
      <alignment textRotation="45" wrapText="1"/>
    </xf>
    <xf numFmtId="0" fontId="2" fillId="4" borderId="6" xfId="0" applyFont="1" applyFill="1" applyBorder="1" applyAlignment="1">
      <alignment textRotation="45" wrapText="1"/>
    </xf>
    <xf numFmtId="0" fontId="5" fillId="0" borderId="3" xfId="0" applyFont="1" applyBorder="1" applyAlignment="1">
      <alignment vertical="center"/>
    </xf>
    <xf numFmtId="0" fontId="6" fillId="0" borderId="4" xfId="0" applyFont="1" applyBorder="1" applyAlignment="1">
      <alignment vertical="center"/>
    </xf>
    <xf numFmtId="49" fontId="6" fillId="0" borderId="4" xfId="0" applyNumberFormat="1" applyFont="1" applyBorder="1" applyAlignment="1">
      <alignment vertical="center"/>
    </xf>
    <xf numFmtId="0" fontId="2" fillId="0" borderId="3" xfId="0" applyFont="1" applyBorder="1" applyAlignment="1" applyProtection="1">
      <alignment vertical="center"/>
      <protection locked="0"/>
    </xf>
    <xf numFmtId="0" fontId="0" fillId="0" borderId="4" xfId="0" applyBorder="1" applyAlignment="1" applyProtection="1">
      <alignment vertical="center"/>
      <protection locked="0"/>
    </xf>
    <xf numFmtId="49" fontId="0" fillId="0" borderId="4" xfId="0" applyNumberFormat="1" applyBorder="1" applyAlignment="1" applyProtection="1">
      <alignment vertical="center"/>
      <protection locked="0"/>
    </xf>
    <xf numFmtId="0" fontId="5" fillId="0" borderId="8" xfId="0" applyFont="1" applyBorder="1" applyAlignment="1">
      <alignment vertical="center"/>
    </xf>
    <xf numFmtId="0" fontId="6" fillId="0" borderId="9" xfId="0" applyFont="1" applyBorder="1" applyAlignment="1">
      <alignment vertical="center"/>
    </xf>
    <xf numFmtId="49" fontId="6" fillId="0" borderId="9" xfId="0" applyNumberFormat="1" applyFont="1" applyBorder="1" applyAlignment="1">
      <alignment vertical="center"/>
    </xf>
    <xf numFmtId="0" fontId="2" fillId="2" borderId="7" xfId="0" applyFont="1" applyFill="1" applyBorder="1" applyAlignment="1">
      <alignment textRotation="45" wrapText="1"/>
    </xf>
    <xf numFmtId="0" fontId="6" fillId="0" borderId="2" xfId="0" applyFont="1" applyBorder="1" applyAlignment="1">
      <alignment vertical="center"/>
    </xf>
    <xf numFmtId="0" fontId="6" fillId="0" borderId="10" xfId="0" applyFont="1" applyBorder="1" applyAlignment="1">
      <alignment vertical="center"/>
    </xf>
    <xf numFmtId="0" fontId="0" fillId="0" borderId="2" xfId="0" applyBorder="1" applyAlignment="1" applyProtection="1">
      <alignment vertical="center"/>
      <protection locked="0"/>
    </xf>
    <xf numFmtId="0" fontId="2" fillId="4" borderId="7" xfId="0" applyFont="1" applyFill="1" applyBorder="1" applyAlignment="1">
      <alignment textRotation="45" wrapText="1"/>
    </xf>
    <xf numFmtId="0" fontId="2" fillId="4" borderId="12" xfId="0" applyFont="1" applyFill="1" applyBorder="1" applyAlignment="1">
      <alignment textRotation="45" wrapText="1"/>
    </xf>
    <xf numFmtId="0" fontId="6" fillId="0" borderId="11" xfId="0" applyFont="1" applyBorder="1" applyAlignment="1">
      <alignment vertical="center"/>
    </xf>
    <xf numFmtId="0" fontId="6" fillId="0" borderId="13" xfId="0" applyFont="1" applyBorder="1" applyAlignment="1">
      <alignment vertical="center"/>
    </xf>
    <xf numFmtId="0" fontId="0" fillId="0" borderId="11" xfId="0" applyBorder="1" applyAlignment="1" applyProtection="1">
      <alignment vertical="center"/>
      <protection locked="0"/>
    </xf>
    <xf numFmtId="0" fontId="6" fillId="0" borderId="11" xfId="0" applyFont="1" applyBorder="1" applyAlignment="1">
      <alignment vertical="center" wrapText="1"/>
    </xf>
    <xf numFmtId="0" fontId="2" fillId="5" borderId="12" xfId="0" applyFont="1" applyFill="1" applyBorder="1" applyAlignment="1">
      <alignment textRotation="45" wrapText="1"/>
    </xf>
    <xf numFmtId="0" fontId="2" fillId="5" borderId="6" xfId="0" applyFont="1" applyFill="1" applyBorder="1" applyAlignment="1">
      <alignment textRotation="45" wrapText="1"/>
    </xf>
    <xf numFmtId="0" fontId="2" fillId="5" borderId="7" xfId="0" applyFont="1" applyFill="1" applyBorder="1" applyAlignment="1">
      <alignment textRotation="45" wrapText="1"/>
    </xf>
    <xf numFmtId="0" fontId="2" fillId="3" borderId="14" xfId="0" applyFont="1" applyFill="1" applyBorder="1" applyAlignment="1">
      <alignment textRotation="45" wrapText="1"/>
    </xf>
    <xf numFmtId="0" fontId="6" fillId="0" borderId="8" xfId="0" applyFont="1" applyBorder="1" applyAlignment="1">
      <alignment vertical="center"/>
    </xf>
    <xf numFmtId="0" fontId="23" fillId="3" borderId="16" xfId="0" applyFont="1" applyFill="1" applyBorder="1" applyAlignment="1">
      <alignment textRotation="45" wrapText="1"/>
    </xf>
    <xf numFmtId="0" fontId="2" fillId="0" borderId="14" xfId="0" applyFont="1" applyBorder="1" applyAlignment="1">
      <alignment textRotation="45" wrapText="1"/>
    </xf>
    <xf numFmtId="0" fontId="7" fillId="0" borderId="15" xfId="0" applyFont="1" applyBorder="1" applyAlignment="1">
      <alignment vertical="center"/>
    </xf>
    <xf numFmtId="0" fontId="21" fillId="0" borderId="0" xfId="0" applyFont="1" applyAlignment="1">
      <alignment vertical="center"/>
    </xf>
    <xf numFmtId="0" fontId="21" fillId="0" borderId="17" xfId="0" applyFont="1" applyBorder="1" applyAlignment="1">
      <alignment vertical="center"/>
    </xf>
    <xf numFmtId="0" fontId="6" fillId="0" borderId="17" xfId="0" applyFont="1" applyBorder="1" applyAlignment="1">
      <alignment vertical="center"/>
    </xf>
    <xf numFmtId="0" fontId="5" fillId="0" borderId="15" xfId="0" applyFont="1" applyBorder="1" applyAlignment="1">
      <alignment vertical="center"/>
    </xf>
    <xf numFmtId="0" fontId="1" fillId="0" borderId="0" xfId="0" applyFont="1" applyAlignment="1">
      <alignment vertical="center"/>
    </xf>
    <xf numFmtId="0" fontId="2" fillId="0" borderId="15" xfId="0" applyFont="1" applyBorder="1" applyAlignment="1">
      <alignment vertical="center"/>
    </xf>
    <xf numFmtId="0" fontId="2" fillId="0" borderId="0" xfId="0" applyFont="1"/>
    <xf numFmtId="0" fontId="2" fillId="5" borderId="5" xfId="0" applyFont="1" applyFill="1" applyBorder="1" applyAlignment="1">
      <alignment textRotation="45" wrapText="1"/>
    </xf>
    <xf numFmtId="0" fontId="6" fillId="0" borderId="3" xfId="0" applyFont="1" applyBorder="1" applyAlignment="1">
      <alignment vertical="center"/>
    </xf>
    <xf numFmtId="0" fontId="0" fillId="0" borderId="3" xfId="0" applyBorder="1" applyAlignment="1" applyProtection="1">
      <alignment vertical="center"/>
      <protection locked="0"/>
    </xf>
    <xf numFmtId="0" fontId="7" fillId="0" borderId="18" xfId="0" applyFont="1" applyBorder="1" applyAlignment="1">
      <alignment vertical="center"/>
    </xf>
    <xf numFmtId="0" fontId="12" fillId="0" borderId="0" xfId="0" applyFont="1" applyAlignment="1">
      <alignment horizontal="right"/>
    </xf>
    <xf numFmtId="0" fontId="25" fillId="0" borderId="0" xfId="1" applyFont="1"/>
    <xf numFmtId="0" fontId="2" fillId="0" borderId="3" xfId="0" applyFont="1" applyBorder="1" applyAlignment="1">
      <alignment vertical="center"/>
    </xf>
    <xf numFmtId="0" fontId="0" fillId="0" borderId="4" xfId="0" applyBorder="1" applyAlignment="1">
      <alignment vertical="center"/>
    </xf>
    <xf numFmtId="0" fontId="0" fillId="0" borderId="11" xfId="0" applyBorder="1" applyAlignment="1">
      <alignment vertical="center"/>
    </xf>
    <xf numFmtId="0" fontId="0" fillId="0" borderId="4" xfId="0" applyBorder="1" applyAlignment="1">
      <alignment horizontal="left" vertical="center"/>
    </xf>
    <xf numFmtId="49" fontId="0" fillId="0" borderId="4" xfId="0" applyNumberFormat="1" applyBorder="1" applyAlignment="1">
      <alignment vertical="center"/>
    </xf>
    <xf numFmtId="0" fontId="26" fillId="0" borderId="0" xfId="0" applyFont="1" applyProtection="1">
      <protection locked="0"/>
    </xf>
    <xf numFmtId="0" fontId="0" fillId="0" borderId="2" xfId="0" applyBorder="1" applyAlignment="1">
      <alignment vertical="center"/>
    </xf>
    <xf numFmtId="0" fontId="1" fillId="0" borderId="2" xfId="0" applyFont="1" applyBorder="1" applyAlignment="1">
      <alignment vertical="center"/>
    </xf>
    <xf numFmtId="0" fontId="0" fillId="0" borderId="19" xfId="0" applyBorder="1" applyAlignment="1" applyProtection="1">
      <alignment vertical="center"/>
      <protection locked="0"/>
    </xf>
    <xf numFmtId="0" fontId="23" fillId="6" borderId="22" xfId="0" applyFont="1" applyFill="1" applyBorder="1"/>
    <xf numFmtId="0" fontId="27" fillId="7" borderId="22" xfId="0" applyFont="1" applyFill="1" applyBorder="1"/>
    <xf numFmtId="0" fontId="27" fillId="0" borderId="22" xfId="0" applyFont="1" applyBorder="1"/>
    <xf numFmtId="0" fontId="6" fillId="0" borderId="19" xfId="0" applyFont="1" applyBorder="1" applyAlignment="1">
      <alignment vertical="center"/>
    </xf>
    <xf numFmtId="0" fontId="6" fillId="0" borderId="21" xfId="0" applyFont="1" applyBorder="1" applyAlignment="1">
      <alignment vertical="center"/>
    </xf>
    <xf numFmtId="0" fontId="2" fillId="4" borderId="20" xfId="0" applyFont="1" applyFill="1" applyBorder="1" applyAlignment="1">
      <alignment textRotation="45" wrapText="1"/>
    </xf>
    <xf numFmtId="164" fontId="6" fillId="0" borderId="15" xfId="0" applyNumberFormat="1" applyFont="1" applyBorder="1" applyAlignment="1">
      <alignment vertical="center"/>
    </xf>
    <xf numFmtId="164" fontId="6" fillId="0" borderId="18" xfId="0" applyNumberFormat="1" applyFont="1" applyBorder="1" applyAlignment="1">
      <alignment vertical="center"/>
    </xf>
    <xf numFmtId="164" fontId="0" fillId="0" borderId="15" xfId="0" applyNumberFormat="1" applyBorder="1" applyAlignment="1">
      <alignment vertical="center"/>
    </xf>
    <xf numFmtId="164" fontId="6" fillId="0" borderId="0" xfId="0" applyNumberFormat="1" applyFont="1" applyAlignment="1">
      <alignment vertical="center"/>
    </xf>
    <xf numFmtId="164" fontId="6" fillId="0" borderId="17" xfId="0" applyNumberFormat="1" applyFont="1" applyBorder="1" applyAlignment="1">
      <alignment vertical="center"/>
    </xf>
    <xf numFmtId="164" fontId="0" fillId="0" borderId="0" xfId="0" applyNumberFormat="1" applyAlignment="1">
      <alignment vertical="center"/>
    </xf>
    <xf numFmtId="164" fontId="6" fillId="0" borderId="23" xfId="0" applyNumberFormat="1" applyFont="1" applyBorder="1" applyAlignment="1">
      <alignment vertical="center"/>
    </xf>
    <xf numFmtId="164" fontId="6" fillId="0" borderId="25" xfId="0" applyNumberFormat="1" applyFont="1" applyBorder="1" applyAlignment="1">
      <alignment vertical="center"/>
    </xf>
    <xf numFmtId="164" fontId="0" fillId="0" borderId="23" xfId="0" applyNumberFormat="1" applyBorder="1" applyAlignment="1">
      <alignment vertical="center"/>
    </xf>
    <xf numFmtId="164" fontId="2" fillId="5" borderId="16" xfId="0" applyNumberFormat="1" applyFont="1" applyFill="1" applyBorder="1" applyAlignment="1">
      <alignment textRotation="45" wrapText="1"/>
    </xf>
    <xf numFmtId="0" fontId="2" fillId="5" borderId="14" xfId="0" applyFont="1" applyFill="1" applyBorder="1" applyAlignment="1">
      <alignment textRotation="45" wrapText="1"/>
    </xf>
    <xf numFmtId="0" fontId="2" fillId="5" borderId="24" xfId="0" applyFont="1" applyFill="1" applyBorder="1" applyAlignment="1">
      <alignment textRotation="45" wrapText="1"/>
    </xf>
    <xf numFmtId="49" fontId="1" fillId="0" borderId="4" xfId="0" applyNumberFormat="1" applyFont="1" applyBorder="1" applyAlignment="1" applyProtection="1">
      <alignment vertical="center"/>
      <protection locked="0"/>
    </xf>
    <xf numFmtId="0" fontId="29" fillId="0" borderId="0" xfId="1" quotePrefix="1" applyFont="1" applyAlignment="1">
      <alignment horizontal="left" indent="2"/>
    </xf>
    <xf numFmtId="0" fontId="30" fillId="0" borderId="0" xfId="0" applyFont="1"/>
    <xf numFmtId="0" fontId="11" fillId="0" borderId="0" xfId="0" applyFont="1" applyAlignment="1">
      <alignment horizontal="left" wrapText="1" indent="10"/>
    </xf>
    <xf numFmtId="49" fontId="4" fillId="0" borderId="0" xfId="0" applyNumberFormat="1" applyFont="1" applyAlignment="1" applyProtection="1">
      <alignment horizontal="left"/>
      <protection locked="0"/>
    </xf>
    <xf numFmtId="0" fontId="28" fillId="0" borderId="0" xfId="0" applyFont="1" applyAlignment="1">
      <alignment horizontal="center" wrapText="1"/>
    </xf>
    <xf numFmtId="0" fontId="28" fillId="0" borderId="0" xfId="0" applyFont="1" applyAlignment="1">
      <alignment horizontal="center" vertical="center" wrapText="1"/>
    </xf>
  </cellXfs>
  <cellStyles count="2">
    <cellStyle name="Link" xfId="1" builtinId="8"/>
    <cellStyle name="Standard" xfId="0" builtinId="0"/>
  </cellStyles>
  <dxfs count="7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rgb="FF000000"/>
        <name val="Arial"/>
        <family val="2"/>
        <scheme val="minor"/>
      </font>
    </dxf>
    <dxf>
      <font>
        <b val="0"/>
        <i val="0"/>
        <strike val="0"/>
        <condense val="0"/>
        <extend val="0"/>
        <outline val="0"/>
        <shadow val="0"/>
        <u val="none"/>
        <vertAlign val="baseline"/>
        <sz val="10"/>
        <color rgb="FF000000"/>
        <name val="Arial"/>
        <family val="2"/>
        <scheme val="minor"/>
      </font>
    </dxf>
    <dxf>
      <font>
        <b val="0"/>
        <i val="0"/>
        <strike val="0"/>
        <condense val="0"/>
        <extend val="0"/>
        <outline val="0"/>
        <shadow val="0"/>
        <u val="none"/>
        <vertAlign val="baseline"/>
        <sz val="10"/>
        <color rgb="FF000000"/>
        <name val="Arial"/>
        <family val="2"/>
        <scheme val="minor"/>
      </font>
    </dxf>
    <dxf>
      <numFmt numFmtId="0" formatCode="General"/>
      <alignment vertical="center" textRotation="0" wrapText="0" indent="0" justifyLastLine="0" shrinkToFit="0" readingOrder="0"/>
    </dxf>
    <dxf>
      <numFmt numFmtId="0" formatCode="General"/>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numFmt numFmtId="0" formatCode="General"/>
      <alignment vertical="center" textRotation="0" wrapText="0" indent="0" justifyLastLine="0" shrinkToFit="0" readingOrder="0"/>
    </dxf>
    <dxf>
      <font>
        <b val="0"/>
        <i val="0"/>
        <strike val="0"/>
        <condense val="0"/>
        <extend val="0"/>
        <outline val="0"/>
        <shadow val="0"/>
        <u val="none"/>
        <vertAlign val="baseline"/>
        <sz val="10"/>
        <color rgb="FF000000"/>
        <name val="Arial"/>
        <family val="2"/>
        <scheme val="minor"/>
      </font>
      <numFmt numFmtId="0" formatCode="General"/>
      <alignment horizontal="general" vertical="center" textRotation="0" wrapText="0" indent="0" justifyLastLine="0" shrinkToFit="0" readingOrder="0"/>
    </dxf>
    <dxf>
      <font>
        <b/>
      </font>
      <numFmt numFmtId="0" formatCode="General"/>
      <alignment vertical="center" textRotation="0" wrapText="0" indent="0" justifyLastLine="0" shrinkToFit="0" readingOrder="0"/>
      <border diagonalUp="0" diagonalDown="0">
        <left style="double">
          <color rgb="FFA0A0A0"/>
        </left>
        <right/>
        <vertical/>
      </border>
    </dxf>
    <dxf>
      <numFmt numFmtId="164" formatCode="_(&quot;€&quot;* #,##0.00_);_(&quot;€&quot;* \(#,##0.00\);_(&quot;€&quot;* &quot;-&quot;??_);_(@_)"/>
      <alignment horizontal="general" vertical="center" textRotation="0" wrapText="0" indent="0" justifyLastLine="0" shrinkToFit="0" readingOrder="0"/>
      <border diagonalUp="0" diagonalDown="0">
        <left style="double">
          <color rgb="FFA0A0A0"/>
        </left>
        <right style="double">
          <color rgb="FFA0A0A0"/>
        </right>
        <top/>
        <bottom/>
        <vertical/>
      </border>
      <protection locked="1" hidden="0"/>
    </dxf>
    <dxf>
      <numFmt numFmtId="164" formatCode="_(&quot;€&quot;* #,##0.00_);_(&quot;€&quot;* \(#,##0.00\);_(&quot;€&quot;* &quot;-&quot;??_);_(@_)"/>
      <alignment horizontal="general" vertical="center" textRotation="0" wrapText="0" indent="0" justifyLastLine="0" shrinkToFit="0" readingOrder="0"/>
      <protection locked="1" hidden="0"/>
    </dxf>
    <dxf>
      <alignment horizontal="general" vertical="center" textRotation="0" wrapText="0" indent="0" justifyLastLine="0" shrinkToFit="0" readingOrder="0"/>
      <border diagonalUp="0" diagonalDown="0">
        <left style="thin">
          <color rgb="FFA0A0A0"/>
        </left>
        <right/>
        <vertical/>
      </border>
      <protection locked="0" hidden="0"/>
    </dxf>
    <dxf>
      <numFmt numFmtId="164" formatCode="_(&quot;€&quot;* #,##0.00_);_(&quot;€&quot;* \(#,##0.00\);_(&quot;€&quot;* &quot;-&quot;??_);_(@_)"/>
      <alignment horizontal="general" vertical="center" textRotation="0" wrapText="0" indent="0" justifyLastLine="0" shrinkToFit="0" readingOrder="0"/>
      <protection locked="1" hidden="0"/>
    </dxf>
    <dxf>
      <alignment horizontal="general" vertical="center" textRotation="0" wrapText="0" indent="0" justifyLastLine="0" shrinkToFit="0" readingOrder="0"/>
      <border diagonalUp="0" diagonalDown="0">
        <left style="thin">
          <color rgb="FFA0A0A0"/>
        </left>
        <right/>
        <vertical/>
      </border>
      <protection locked="0" hidden="0"/>
    </dxf>
    <dxf>
      <numFmt numFmtId="164" formatCode="_(&quot;€&quot;* #,##0.00_);_(&quot;€&quot;* \(#,##0.00\);_(&quot;€&quot;* &quot;-&quot;??_);_(@_)"/>
      <alignment horizontal="general" vertical="center" textRotation="0" wrapText="0" indent="0" justifyLastLine="0" shrinkToFit="0" readingOrder="0"/>
      <border diagonalUp="0" diagonalDown="0">
        <left style="double">
          <color rgb="FFA0A0A0"/>
        </left>
        <right/>
        <vertical/>
      </border>
      <protection locked="1" hidden="0"/>
    </dxf>
    <dxf>
      <alignment horizontal="general" vertical="center" textRotation="0" wrapText="0" indent="0" justifyLastLine="0" shrinkToFit="0" readingOrder="0"/>
      <border diagonalUp="0" diagonalDown="0" outline="0">
        <left style="thin">
          <color rgb="FFA0A0A0"/>
        </left>
        <right/>
        <top/>
        <bottom/>
      </border>
      <protection locked="0" hidden="0"/>
    </dxf>
    <dxf>
      <alignment horizontal="general" vertical="center" textRotation="0" wrapText="0" indent="0" justifyLastLine="0" shrinkToFit="0" readingOrder="0"/>
      <border diagonalUp="0" diagonalDown="0">
        <left style="thin">
          <color rgb="FFA0A0A0"/>
        </left>
        <right style="thin">
          <color rgb="FFA0A0A0"/>
        </right>
        <top/>
        <bottom/>
        <vertical/>
        <horizontal/>
      </border>
      <protection locked="0" hidden="0"/>
    </dxf>
    <dxf>
      <alignment horizontal="general" vertical="center" textRotation="0" wrapText="0" indent="0" justifyLastLine="0" shrinkToFit="0" readingOrder="0"/>
      <border diagonalUp="0" diagonalDown="0">
        <left style="thin">
          <color rgb="FFA0A0A0"/>
        </left>
        <right style="thin">
          <color rgb="FFA0A0A0"/>
        </right>
        <top/>
        <bottom/>
        <vertical/>
        <horizontal/>
      </border>
      <protection locked="0" hidden="0"/>
    </dxf>
    <dxf>
      <alignment horizontal="general" vertical="center" textRotation="0" wrapText="0" indent="0" justifyLastLine="0" shrinkToFit="0" readingOrder="0"/>
      <border diagonalUp="0" diagonalDown="0">
        <left style="thin">
          <color rgb="FFA0A0A0"/>
        </left>
        <right style="thin">
          <color rgb="FFA0A0A0"/>
        </right>
        <top/>
        <bottom/>
        <vertical/>
        <horizontal/>
      </border>
      <protection locked="0" hidden="0"/>
    </dxf>
    <dxf>
      <alignment horizontal="general" vertical="center" textRotation="0" wrapText="0" indent="0" justifyLastLine="0" shrinkToFit="0" readingOrder="0"/>
      <border diagonalUp="0" diagonalDown="0">
        <left style="double">
          <color rgb="FFA0A0A0"/>
        </left>
        <right style="thin">
          <color rgb="FFA0A0A0"/>
        </right>
        <top/>
        <bottom/>
        <vertical/>
        <horizontal/>
      </border>
      <protection locked="0" hidden="0"/>
    </dxf>
    <dxf>
      <alignment vertical="center" textRotation="0" wrapText="0" indent="0" justifyLastLine="0" shrinkToFit="0" readingOrder="0"/>
      <border diagonalUp="0" diagonalDown="0">
        <left style="thin">
          <color rgb="FFA0A0A0"/>
        </left>
        <right style="thin">
          <color rgb="FFA0A0A0"/>
        </right>
        <top/>
        <bottom/>
        <vertical style="thin">
          <color rgb="FFA0A0A0"/>
        </vertical>
      </border>
    </dxf>
    <dxf>
      <alignment vertical="center" textRotation="0" wrapText="0" indent="0" justifyLastLine="0" shrinkToFit="0" readingOrder="0"/>
      <border diagonalUp="0" diagonalDown="0">
        <left style="thin">
          <color rgb="FFA0A0A0"/>
        </left>
        <right style="thin">
          <color rgb="FFA0A0A0"/>
        </right>
        <top/>
        <bottom/>
        <vertical style="thin">
          <color rgb="FFA0A0A0"/>
        </vertical>
        <horizontal/>
      </border>
    </dxf>
    <dxf>
      <alignment vertical="center" textRotation="0" wrapText="0" indent="0" justifyLastLine="0" shrinkToFit="0" readingOrder="0"/>
      <border diagonalUp="0" diagonalDown="0">
        <left style="thin">
          <color rgb="FFA0A0A0"/>
        </left>
        <right style="thin">
          <color rgb="FFA0A0A0"/>
        </right>
        <top/>
        <bottom/>
        <vertical style="thin">
          <color rgb="FFA0A0A0"/>
        </vertical>
      </border>
    </dxf>
    <dxf>
      <numFmt numFmtId="30" formatCode="@"/>
      <alignment horizontal="general" vertical="center" textRotation="0" wrapText="0" indent="0" justifyLastLine="0" shrinkToFit="0" readingOrder="0"/>
      <border diagonalUp="0" diagonalDown="0">
        <left style="thin">
          <color rgb="FFA0A0A0"/>
        </left>
        <right style="thin">
          <color rgb="FFA0A0A0"/>
        </right>
        <top/>
        <bottom/>
        <vertical style="thin">
          <color rgb="FFA0A0A0"/>
        </vertical>
        <horizontal/>
      </border>
      <protection locked="0" hidden="0"/>
    </dxf>
    <dxf>
      <numFmt numFmtId="30" formatCode="@"/>
      <alignment horizontal="general" vertical="center" textRotation="0" wrapText="0" indent="0" justifyLastLine="0" shrinkToFit="0" readingOrder="0"/>
      <border diagonalUp="0" diagonalDown="0" outline="0">
        <left style="thin">
          <color rgb="FFA0A0A0"/>
        </left>
        <right style="thin">
          <color rgb="FFA0A0A0"/>
        </right>
        <top/>
        <bottom/>
      </border>
      <protection locked="0" hidden="0"/>
    </dxf>
    <dxf>
      <numFmt numFmtId="30" formatCode="@"/>
      <alignment vertical="center" textRotation="0" wrapText="0" indent="0" justifyLastLine="0" shrinkToFit="0" readingOrder="0"/>
      <border diagonalUp="0" diagonalDown="0" outline="0">
        <left style="thin">
          <color rgb="FFA0A0A0"/>
        </left>
        <right style="thin">
          <color rgb="FFA0A0A0"/>
        </right>
        <top/>
        <bottom/>
      </border>
    </dxf>
    <dxf>
      <alignment vertical="center" textRotation="0" wrapText="0" indent="0" justifyLastLine="0" shrinkToFit="0" readingOrder="0"/>
      <border diagonalUp="0" diagonalDown="0" outline="0">
        <left style="double">
          <color rgb="FFA0A0A0"/>
        </left>
        <right style="thin">
          <color rgb="FFA0A0A0"/>
        </right>
        <top/>
        <bottom/>
      </border>
    </dxf>
    <dxf>
      <alignment vertical="center" textRotation="0" wrapText="0" indent="0" justifyLastLine="0" shrinkToFit="0" readingOrder="0"/>
      <border diagonalUp="0" diagonalDown="0">
        <left style="thin">
          <color rgb="FFA0A0A0"/>
        </left>
        <right style="thin">
          <color rgb="FFA0A0A0"/>
        </right>
        <top/>
        <bottom/>
        <vertical style="thin">
          <color rgb="FFA0A0A0"/>
        </vertical>
        <horizontal/>
      </border>
    </dxf>
    <dxf>
      <alignment vertical="center" textRotation="0" wrapText="0" indent="0" justifyLastLine="0" shrinkToFit="0" readingOrder="0"/>
      <border diagonalUp="0" diagonalDown="0">
        <left style="thin">
          <color rgb="FFA0A0A0"/>
        </left>
        <right style="thin">
          <color rgb="FFA0A0A0"/>
        </right>
        <top/>
        <bottom/>
        <vertical style="thin">
          <color rgb="FFA0A0A0"/>
        </vertical>
        <horizontal/>
      </border>
    </dxf>
    <dxf>
      <alignment vertical="center" textRotation="0" wrapText="0" indent="0" justifyLastLine="0" shrinkToFit="0" readingOrder="0"/>
      <border diagonalUp="0" diagonalDown="0">
        <left style="thin">
          <color rgb="FFA0A0A0"/>
        </left>
        <right style="thin">
          <color rgb="FFA0A0A0"/>
        </right>
        <top/>
        <bottom/>
        <vertical style="thin">
          <color rgb="FFA0A0A0"/>
        </vertical>
        <horizontal/>
      </border>
    </dxf>
    <dxf>
      <alignment vertical="center" textRotation="0" wrapText="0" indent="0" justifyLastLine="0" shrinkToFit="0" readingOrder="0"/>
      <border diagonalUp="0" diagonalDown="0">
        <left style="thin">
          <color rgb="FFA0A0A0"/>
        </left>
        <right style="thin">
          <color rgb="FFA0A0A0"/>
        </right>
        <top/>
        <bottom/>
        <vertical style="thin">
          <color rgb="FFA0A0A0"/>
        </vertical>
        <horizontal/>
      </border>
    </dxf>
    <dxf>
      <alignment vertical="center" textRotation="0" wrapText="0" indent="0" justifyLastLine="0" shrinkToFit="0" readingOrder="0"/>
      <border diagonalUp="0" diagonalDown="0">
        <left style="thin">
          <color rgb="FFA0A0A0"/>
        </left>
        <right style="thin">
          <color rgb="FFA0A0A0"/>
        </right>
        <top/>
        <bottom/>
        <vertical style="thin">
          <color rgb="FFA0A0A0"/>
        </vertical>
        <horizontal/>
      </border>
    </dxf>
    <dxf>
      <alignment vertical="center" textRotation="0" wrapText="0" indent="0" justifyLastLine="0" shrinkToFit="0" readingOrder="0"/>
      <border diagonalUp="0" diagonalDown="0">
        <left style="thin">
          <color rgb="FFA0A0A0"/>
        </left>
        <right style="thin">
          <color rgb="FFA0A0A0"/>
        </right>
        <top/>
        <bottom/>
        <vertical style="thin">
          <color rgb="FFA0A0A0"/>
        </vertical>
        <horizontal/>
      </border>
    </dxf>
    <dxf>
      <alignment vertical="center" textRotation="0" wrapText="0" indent="0" justifyLastLine="0" shrinkToFit="0" readingOrder="0"/>
      <border diagonalUp="0" diagonalDown="0">
        <left style="thin">
          <color rgb="FFA0A0A0"/>
        </left>
        <right style="thin">
          <color rgb="FFA0A0A0"/>
        </right>
        <top/>
        <bottom/>
        <vertical style="thin">
          <color rgb="FFA0A0A0"/>
        </vertical>
        <horizontal/>
      </border>
    </dxf>
    <dxf>
      <alignment vertical="center" textRotation="0" wrapText="0" indent="0" justifyLastLine="0" shrinkToFit="0" readingOrder="0"/>
      <border diagonalUp="0" diagonalDown="0">
        <left style="thin">
          <color rgb="FFA0A0A0"/>
        </left>
        <right style="thin">
          <color rgb="FFA0A0A0"/>
        </right>
        <top/>
        <bottom/>
        <vertical style="thin">
          <color rgb="FFA0A0A0"/>
        </vertical>
        <horizontal/>
      </border>
    </dxf>
    <dxf>
      <alignment vertical="center" textRotation="0" wrapText="0" indent="0" justifyLastLine="0" shrinkToFit="0" readingOrder="0"/>
      <border diagonalUp="0" diagonalDown="0">
        <left style="thin">
          <color rgb="FFA0A0A0"/>
        </left>
        <right style="thin">
          <color rgb="FFA0A0A0"/>
        </right>
        <top/>
        <bottom/>
        <vertical style="thin">
          <color rgb="FFA0A0A0"/>
        </vertical>
        <horizontal/>
      </border>
    </dxf>
    <dxf>
      <alignment vertical="center" textRotation="0" wrapText="0" indent="0" justifyLastLine="0" shrinkToFit="0" readingOrder="0"/>
      <border diagonalUp="0" diagonalDown="0">
        <left style="thin">
          <color rgb="FFA0A0A0"/>
        </left>
        <right style="thin">
          <color rgb="FFA0A0A0"/>
        </right>
        <top/>
        <bottom/>
        <vertical style="thin">
          <color rgb="FFA0A0A0"/>
        </vertical>
        <horizontal/>
      </border>
    </dxf>
    <dxf>
      <alignment vertical="center" textRotation="0" wrapText="0" indent="0" justifyLastLine="0" shrinkToFit="0" readingOrder="0"/>
      <border diagonalUp="0" diagonalDown="0">
        <left style="thin">
          <color rgb="FFA0A0A0"/>
        </left>
        <right style="thin">
          <color rgb="FFA0A0A0"/>
        </right>
        <top/>
        <bottom/>
        <vertical style="thin">
          <color rgb="FFA0A0A0"/>
        </vertical>
        <horizontal/>
      </border>
    </dxf>
    <dxf>
      <alignment vertical="center" textRotation="0" wrapText="0" indent="0" justifyLastLine="0" shrinkToFit="0" readingOrder="0"/>
      <border diagonalUp="0" diagonalDown="0">
        <left style="thin">
          <color rgb="FFA0A0A0"/>
        </left>
        <right style="thin">
          <color rgb="FFA0A0A0"/>
        </right>
        <top/>
        <bottom/>
        <vertical style="thin">
          <color rgb="FFA0A0A0"/>
        </vertical>
        <horizontal/>
      </border>
    </dxf>
    <dxf>
      <alignment vertical="center" textRotation="0" wrapText="0" indent="0" justifyLastLine="0" shrinkToFit="0" readingOrder="0"/>
      <border diagonalUp="0" diagonalDown="0">
        <left style="double">
          <color rgb="FFA0A0A0"/>
        </left>
        <right style="thin">
          <color rgb="FFA0A0A0"/>
        </right>
        <top/>
        <bottom/>
        <vertical/>
        <horizontal/>
      </border>
    </dxf>
    <dxf>
      <alignment vertical="center" textRotation="0" wrapText="0" indent="0" justifyLastLine="0" shrinkToFit="0" readingOrder="0"/>
      <border diagonalUp="0" diagonalDown="0">
        <left style="thin">
          <color rgb="FFA0A0A0"/>
        </left>
        <right style="thin">
          <color rgb="FFA0A0A0"/>
        </right>
        <top/>
        <bottom/>
        <vertical style="thin">
          <color rgb="FFA0A0A0"/>
        </vertical>
        <horizontal/>
      </border>
    </dxf>
    <dxf>
      <alignment vertical="center" textRotation="0" wrapText="0" indent="0" justifyLastLine="0" shrinkToFit="0" readingOrder="0"/>
      <border diagonalUp="0" diagonalDown="0">
        <left style="thin">
          <color rgb="FFA0A0A0"/>
        </left>
        <right style="thin">
          <color rgb="FFA0A0A0"/>
        </right>
        <top/>
        <bottom/>
        <vertical style="thin">
          <color rgb="FFA0A0A0"/>
        </vertical>
        <horizontal/>
      </border>
    </dxf>
    <dxf>
      <alignment vertical="center" textRotation="0" wrapText="0" indent="0" justifyLastLine="0" shrinkToFit="0" readingOrder="0"/>
      <border diagonalUp="0" diagonalDown="0">
        <left style="thin">
          <color rgb="FFA0A0A0"/>
        </left>
        <right style="thin">
          <color rgb="FFA0A0A0"/>
        </right>
        <top/>
        <bottom/>
        <vertical style="thin">
          <color rgb="FFA0A0A0"/>
        </vertical>
        <horizontal/>
      </border>
    </dxf>
    <dxf>
      <alignment vertical="center" textRotation="0" wrapText="0" indent="0" justifyLastLine="0" shrinkToFit="0" readingOrder="0"/>
      <border diagonalUp="0" diagonalDown="0">
        <left style="thin">
          <color rgb="FFA0A0A0"/>
        </left>
        <right style="thin">
          <color rgb="FFA0A0A0"/>
        </right>
        <top/>
        <bottom/>
        <vertical style="thin">
          <color rgb="FFA0A0A0"/>
        </vertical>
        <horizontal/>
      </border>
    </dxf>
    <dxf>
      <alignment horizontal="general" vertical="center" textRotation="0" wrapText="0" indent="0" justifyLastLine="0" shrinkToFit="0" readingOrder="0"/>
      <border diagonalUp="0" diagonalDown="0">
        <left/>
        <right style="thin">
          <color rgb="FFA0A0A0"/>
        </right>
        <top/>
        <bottom/>
        <vertical/>
        <horizontal/>
      </border>
      <protection locked="0" hidden="0"/>
    </dxf>
    <dxf>
      <alignment vertical="center" textRotation="0" wrapText="0" indent="0" justifyLastLine="0" shrinkToFit="0" readingOrder="0"/>
      <border diagonalUp="0" diagonalDown="0">
        <left style="double">
          <color rgb="FFA0A0A0"/>
        </left>
        <right style="thin">
          <color rgb="FFA0A0A0"/>
        </right>
        <top/>
        <bottom/>
        <vertical/>
        <horizontal/>
      </border>
    </dxf>
    <dxf>
      <alignment vertical="center" textRotation="0" wrapText="0" indent="0" justifyLastLine="0" shrinkToFit="0" readingOrder="0"/>
      <border diagonalUp="0" diagonalDown="0">
        <left style="thin">
          <color rgb="FFA0A0A0"/>
        </left>
        <right style="thin">
          <color rgb="FFA0A0A0"/>
        </right>
        <top/>
        <bottom/>
        <vertical style="thin">
          <color rgb="FFA0A0A0"/>
        </vertical>
        <horizontal/>
      </border>
    </dxf>
    <dxf>
      <alignment vertical="center" textRotation="0" wrapText="0" indent="0" justifyLastLine="0" shrinkToFit="0" readingOrder="0"/>
      <border diagonalUp="0" diagonalDown="0">
        <left style="thin">
          <color rgb="FFA0A0A0"/>
        </left>
        <right style="thin">
          <color rgb="FFA0A0A0"/>
        </right>
        <top/>
        <bottom/>
        <vertical style="thin">
          <color rgb="FFA0A0A0"/>
        </vertical>
        <horizontal/>
      </border>
    </dxf>
    <dxf>
      <alignment vertical="center" textRotation="0" wrapText="0" indent="0" justifyLastLine="0" shrinkToFit="0" readingOrder="0"/>
      <border diagonalUp="0" diagonalDown="0">
        <left style="thin">
          <color rgb="FFA0A0A0"/>
        </left>
        <right style="thin">
          <color rgb="FFA0A0A0"/>
        </right>
        <top/>
        <bottom/>
        <vertical style="thin">
          <color rgb="FFA0A0A0"/>
        </vertical>
        <horizontal/>
      </border>
    </dxf>
    <dxf>
      <alignment vertical="center" textRotation="0" wrapText="0" indent="0" justifyLastLine="0" shrinkToFit="0" readingOrder="0"/>
      <border diagonalUp="0" diagonalDown="0">
        <left style="thin">
          <color rgb="FFA0A0A0"/>
        </left>
        <right style="thin">
          <color rgb="FFA0A0A0"/>
        </right>
        <top/>
        <bottom/>
        <vertical style="thin">
          <color rgb="FFA0A0A0"/>
        </vertical>
        <horizontal/>
      </border>
    </dxf>
    <dxf>
      <alignment vertical="center" textRotation="0" wrapText="0" indent="0" justifyLastLine="0" shrinkToFit="0" readingOrder="0"/>
      <border diagonalUp="0" diagonalDown="0">
        <left style="thin">
          <color rgb="FFA0A0A0"/>
        </left>
        <right style="thin">
          <color rgb="FFA0A0A0"/>
        </right>
        <top/>
        <bottom/>
        <vertical style="thin">
          <color rgb="FFA0A0A0"/>
        </vertical>
        <horizontal/>
      </border>
    </dxf>
    <dxf>
      <alignment vertical="center" textRotation="0" wrapText="0" indent="0" justifyLastLine="0" shrinkToFit="0" readingOrder="0"/>
      <border diagonalUp="0" diagonalDown="0">
        <left style="double">
          <color rgb="FFA0A0A0"/>
        </left>
        <right style="thin">
          <color rgb="FFA0A0A0"/>
        </right>
        <top/>
        <bottom/>
        <vertical/>
        <horizontal/>
      </border>
    </dxf>
    <dxf>
      <alignment vertical="center" textRotation="0" wrapText="0" indent="0" justifyLastLine="0" shrinkToFit="0" readingOrder="0"/>
      <border diagonalUp="0" diagonalDown="0">
        <left style="thin">
          <color rgb="FFA0A0A0"/>
        </left>
        <right style="thin">
          <color rgb="FFA0A0A0"/>
        </right>
        <top/>
        <bottom/>
        <vertical style="thin">
          <color rgb="FFA0A0A0"/>
        </vertical>
        <horizontal/>
      </border>
    </dxf>
    <dxf>
      <alignment vertical="center" textRotation="0" wrapText="0" indent="0" justifyLastLine="0" shrinkToFit="0" readingOrder="0"/>
      <border diagonalUp="0" diagonalDown="0">
        <left style="thin">
          <color rgb="FFA0A0A0"/>
        </left>
        <right style="thin">
          <color rgb="FFA0A0A0"/>
        </right>
        <top/>
        <bottom/>
        <vertical style="thin">
          <color rgb="FFA0A0A0"/>
        </vertical>
        <horizontal/>
      </border>
    </dxf>
    <dxf>
      <font>
        <b/>
        <family val="2"/>
      </font>
      <alignment vertical="center" textRotation="0" wrapText="0" indent="0" justifyLastLine="0" shrinkToFit="0" readingOrder="0"/>
      <border diagonalUp="0" diagonalDown="0">
        <left/>
        <right style="thin">
          <color rgb="FFA0A0A0"/>
        </right>
        <top/>
        <bottom/>
        <vertical style="thin">
          <color rgb="FFA0A0A0"/>
        </vertical>
        <horizontal/>
      </border>
    </dxf>
    <dxf>
      <border diagonalUp="0" diagonalDown="0">
        <left style="thin">
          <color rgb="FFA0A0A0"/>
        </left>
        <right style="thin">
          <color rgb="FFA0A0A0"/>
        </right>
        <top/>
        <bottom/>
      </border>
    </dxf>
    <dxf>
      <alignment vertical="center" textRotation="0" wrapText="0" indent="0" justifyLastLine="0" shrinkToFit="0" readingOrder="0"/>
    </dxf>
    <dxf>
      <border>
        <bottom style="thick">
          <color rgb="FFFF593C"/>
        </bottom>
      </border>
    </dxf>
    <dxf>
      <font>
        <b/>
        <i val="0"/>
        <strike val="0"/>
        <condense val="0"/>
        <extend val="0"/>
        <outline val="0"/>
        <shadow val="0"/>
        <u val="none"/>
        <vertAlign val="baseline"/>
        <sz val="10"/>
        <color rgb="FF000000"/>
        <name val="Arial"/>
        <family val="2"/>
        <scheme val="minor"/>
      </font>
      <alignment horizontal="general" vertical="bottom" textRotation="45" wrapText="1" indent="0" justifyLastLine="0" shrinkToFit="0" readingOrder="0"/>
      <border diagonalUp="0" diagonalDown="0">
        <left style="thin">
          <color rgb="FFA0A0A0"/>
        </left>
        <right style="thin">
          <color rgb="FFA0A0A0"/>
        </right>
        <top/>
        <bottom/>
        <vertical style="thin">
          <color rgb="FFA0A0A0"/>
        </vertical>
      </border>
    </dxf>
    <dxf>
      <fill>
        <patternFill>
          <bgColor rgb="FFDDDDDD"/>
        </patternFill>
      </fill>
    </dxf>
  </dxfs>
  <tableStyles count="1" defaultTableStyle="TableStyleMedium2" defaultPivotStyle="PivotStyleLight16">
    <tableStyle name="Tabellenformat 1" pivot="0" count="1" xr9:uid="{CEBE4BC2-CD82-8B45-AC20-539957285C22}">
      <tableStyleElement type="secondRowStripe" dxfId="70"/>
    </tableStyle>
  </tableStyles>
  <colors>
    <mruColors>
      <color rgb="FFFFD3CB"/>
      <color rgb="FFFF593C"/>
      <color rgb="FFDDDDDD"/>
      <color rgb="FFA0A0A0"/>
      <color rgb="FFFFC9BF"/>
      <color rgb="FFB33E2A"/>
      <color rgb="FF1A1B2A"/>
      <color rgb="FFCBF5FF"/>
      <color rgb="FFFFBCB1"/>
      <color rgb="FFF7F7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g"/></Relationships>
</file>

<file path=xl/drawings/_rels/drawing2.xml.rels><?xml version="1.0" encoding="UTF-8" standalone="yes"?>
<Relationships xmlns="http://schemas.openxmlformats.org/package/2006/relationships"><Relationship Id="rId2" Type="http://schemas.openxmlformats.org/officeDocument/2006/relationships/hyperlink" Target="https://www.nutzungsdauer.com/welchen-bewertungsstichtag-sollte-ich-waehlen/" TargetMode="External"/><Relationship Id="rId1"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editAs="oneCell">
    <xdr:from>
      <xdr:col>1</xdr:col>
      <xdr:colOff>6995584</xdr:colOff>
      <xdr:row>11</xdr:row>
      <xdr:rowOff>84664</xdr:rowOff>
    </xdr:from>
    <xdr:to>
      <xdr:col>2</xdr:col>
      <xdr:colOff>105834</xdr:colOff>
      <xdr:row>13</xdr:row>
      <xdr:rowOff>603249</xdr:rowOff>
    </xdr:to>
    <xdr:pic>
      <xdr:nvPicPr>
        <xdr:cNvPr id="15" name="Grafik 14">
          <a:extLst>
            <a:ext uri="{FF2B5EF4-FFF2-40B4-BE49-F238E27FC236}">
              <a16:creationId xmlns:a16="http://schemas.microsoft.com/office/drawing/2014/main" id="{CA937E53-E0B4-BE81-7FA5-8D66A8E08437}"/>
            </a:ext>
          </a:extLst>
        </xdr:cNvPr>
        <xdr:cNvPicPr>
          <a:picLocks noChangeAspect="1"/>
        </xdr:cNvPicPr>
      </xdr:nvPicPr>
      <xdr:blipFill rotWithShape="1">
        <a:blip xmlns:r="http://schemas.openxmlformats.org/officeDocument/2006/relationships" r:embed="rId1"/>
        <a:srcRect r="30525" b="21361"/>
        <a:stretch/>
      </xdr:blipFill>
      <xdr:spPr>
        <a:xfrm>
          <a:off x="7440084" y="2360081"/>
          <a:ext cx="3079750" cy="1259418"/>
        </a:xfrm>
        <a:prstGeom prst="rect">
          <a:avLst/>
        </a:prstGeom>
        <a:ln>
          <a:noFill/>
        </a:ln>
        <a:effectLst>
          <a:outerShdw blurRad="127000" dist="38100" dir="2700000" algn="tl" rotWithShape="0">
            <a:srgbClr val="333333">
              <a:alpha val="65000"/>
            </a:srgbClr>
          </a:outerShdw>
        </a:effectLst>
      </xdr:spPr>
    </xdr:pic>
    <xdr:clientData/>
  </xdr:twoCellAnchor>
  <xdr:twoCellAnchor editAs="oneCell">
    <xdr:from>
      <xdr:col>1</xdr:col>
      <xdr:colOff>7255930</xdr:colOff>
      <xdr:row>14</xdr:row>
      <xdr:rowOff>63496</xdr:rowOff>
    </xdr:from>
    <xdr:to>
      <xdr:col>2</xdr:col>
      <xdr:colOff>105830</xdr:colOff>
      <xdr:row>19</xdr:row>
      <xdr:rowOff>137042</xdr:rowOff>
    </xdr:to>
    <xdr:pic>
      <xdr:nvPicPr>
        <xdr:cNvPr id="2" name="Grafik 1">
          <a:extLst>
            <a:ext uri="{FF2B5EF4-FFF2-40B4-BE49-F238E27FC236}">
              <a16:creationId xmlns:a16="http://schemas.microsoft.com/office/drawing/2014/main" id="{8641072C-A0A6-7DF4-C1F5-C727C78B70E8}"/>
            </a:ext>
          </a:extLst>
        </xdr:cNvPr>
        <xdr:cNvPicPr>
          <a:picLocks noChangeAspect="1"/>
        </xdr:cNvPicPr>
      </xdr:nvPicPr>
      <xdr:blipFill rotWithShape="1">
        <a:blip xmlns:r="http://schemas.openxmlformats.org/officeDocument/2006/relationships" r:embed="rId2"/>
        <a:srcRect t="30892" r="7087" b="15023"/>
        <a:stretch/>
      </xdr:blipFill>
      <xdr:spPr>
        <a:xfrm>
          <a:off x="7700430" y="3249079"/>
          <a:ext cx="2819400" cy="1735129"/>
        </a:xfrm>
        <a:prstGeom prst="rect">
          <a:avLst/>
        </a:prstGeom>
        <a:ln>
          <a:noFill/>
        </a:ln>
        <a:effectLst>
          <a:outerShdw blurRad="127000" dist="38100" dir="2700000" algn="tl" rotWithShape="0">
            <a:srgbClr val="333333">
              <a:alpha val="65000"/>
            </a:srgbClr>
          </a:outerShdw>
        </a:effectLst>
      </xdr:spPr>
    </xdr:pic>
    <xdr:clientData/>
  </xdr:twoCellAnchor>
  <xdr:twoCellAnchor editAs="oneCell">
    <xdr:from>
      <xdr:col>1</xdr:col>
      <xdr:colOff>5657848</xdr:colOff>
      <xdr:row>22</xdr:row>
      <xdr:rowOff>38097</xdr:rowOff>
    </xdr:from>
    <xdr:to>
      <xdr:col>2</xdr:col>
      <xdr:colOff>107948</xdr:colOff>
      <xdr:row>27</xdr:row>
      <xdr:rowOff>11636</xdr:rowOff>
    </xdr:to>
    <xdr:pic>
      <xdr:nvPicPr>
        <xdr:cNvPr id="11" name="Grafik 10">
          <a:extLst>
            <a:ext uri="{FF2B5EF4-FFF2-40B4-BE49-F238E27FC236}">
              <a16:creationId xmlns:a16="http://schemas.microsoft.com/office/drawing/2014/main" id="{E1110FE1-270A-4C5A-8E83-9F178C712FF1}"/>
            </a:ext>
          </a:extLst>
        </xdr:cNvPr>
        <xdr:cNvPicPr>
          <a:picLocks noChangeAspect="1"/>
        </xdr:cNvPicPr>
      </xdr:nvPicPr>
      <xdr:blipFill>
        <a:blip xmlns:r="http://schemas.openxmlformats.org/officeDocument/2006/relationships" r:embed="rId3"/>
        <a:stretch>
          <a:fillRect/>
        </a:stretch>
      </xdr:blipFill>
      <xdr:spPr>
        <a:xfrm>
          <a:off x="6102348" y="5858930"/>
          <a:ext cx="4419600" cy="2174873"/>
        </a:xfrm>
        <a:prstGeom prst="rect">
          <a:avLst/>
        </a:prstGeom>
        <a:ln>
          <a:noFill/>
        </a:ln>
        <a:effectLst>
          <a:outerShdw blurRad="127000" dist="38100" dir="2700000" algn="tl" rotWithShape="0">
            <a:srgbClr val="333333">
              <a:alpha val="65000"/>
            </a:srgbClr>
          </a:outerShdw>
        </a:effectLst>
      </xdr:spPr>
    </xdr:pic>
    <xdr:clientData/>
  </xdr:twoCellAnchor>
  <xdr:twoCellAnchor editAs="oneCell">
    <xdr:from>
      <xdr:col>1</xdr:col>
      <xdr:colOff>50800</xdr:colOff>
      <xdr:row>0</xdr:row>
      <xdr:rowOff>279400</xdr:rowOff>
    </xdr:from>
    <xdr:to>
      <xdr:col>1</xdr:col>
      <xdr:colOff>7472021</xdr:colOff>
      <xdr:row>2</xdr:row>
      <xdr:rowOff>101600</xdr:rowOff>
    </xdr:to>
    <xdr:pic>
      <xdr:nvPicPr>
        <xdr:cNvPr id="3" name="Grafik 2">
          <a:extLst>
            <a:ext uri="{FF2B5EF4-FFF2-40B4-BE49-F238E27FC236}">
              <a16:creationId xmlns:a16="http://schemas.microsoft.com/office/drawing/2014/main" id="{4FCE93BE-6695-9042-A800-7250FECC7F8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495300" y="279400"/>
          <a:ext cx="7421221" cy="50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28</xdr:col>
      <xdr:colOff>1263456</xdr:colOff>
      <xdr:row>4</xdr:row>
      <xdr:rowOff>25400</xdr:rowOff>
    </xdr:from>
    <xdr:to>
      <xdr:col>46</xdr:col>
      <xdr:colOff>1230923</xdr:colOff>
      <xdr:row>13</xdr:row>
      <xdr:rowOff>4881</xdr:rowOff>
    </xdr:to>
    <xdr:sp macro="" textlink="">
      <xdr:nvSpPr>
        <xdr:cNvPr id="6" name="Textfeld 5">
          <a:extLst>
            <a:ext uri="{FF2B5EF4-FFF2-40B4-BE49-F238E27FC236}">
              <a16:creationId xmlns:a16="http://schemas.microsoft.com/office/drawing/2014/main" id="{BA87AB5C-59CD-4144-B854-368069506E6E}"/>
            </a:ext>
          </a:extLst>
        </xdr:cNvPr>
        <xdr:cNvSpPr txBox="1"/>
      </xdr:nvSpPr>
      <xdr:spPr>
        <a:xfrm>
          <a:off x="45246704" y="1078306"/>
          <a:ext cx="16227809" cy="1184353"/>
        </a:xfrm>
        <a:prstGeom prst="rect">
          <a:avLst/>
        </a:prstGeom>
        <a:solidFill>
          <a:srgbClr val="DDDDD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0" tIns="144000" rtlCol="0" anchor="t" anchorCtr="0"/>
        <a:lstStyle/>
        <a:p>
          <a:r>
            <a:rPr lang="de-DE" sz="1100" b="1"/>
            <a:t>Seite</a:t>
          </a:r>
          <a:r>
            <a:rPr lang="de-DE" sz="1100" b="1" baseline="0"/>
            <a:t> 4: Sonstige Angaben</a:t>
          </a:r>
        </a:p>
        <a:p>
          <a:endParaRPr lang="de-DE" sz="600" b="0" baseline="0"/>
        </a:p>
        <a:p>
          <a:r>
            <a:rPr lang="de-DE" sz="1100" b="0" u="sng" baseline="0"/>
            <a:t>Hinweise: </a:t>
          </a:r>
        </a:p>
        <a:p>
          <a:r>
            <a:rPr lang="de-DE" sz="1100" b="0" baseline="0"/>
            <a:t>- </a:t>
          </a:r>
          <a:r>
            <a:rPr lang="de-DE" sz="1100" b="1" baseline="0"/>
            <a:t>"Besonderheiten der Immobilie..."</a:t>
          </a:r>
          <a:r>
            <a:rPr lang="de-DE" sz="1100" b="0" baseline="0"/>
            <a:t>: Optional, bspw. stattgefundene Kernsanierung (mit Jahresangabe), Anbauten (mit Baujahr sowie Wohn- und Nutzfläche) oder sonstige Kommentare zum Auftrag.</a:t>
          </a:r>
        </a:p>
        <a:p>
          <a:r>
            <a:rPr lang="de-DE" sz="1100" b="0" baseline="0"/>
            <a:t>- </a:t>
          </a:r>
          <a:r>
            <a:rPr lang="de-DE" sz="1100" b="1" baseline="0"/>
            <a:t>Bewertungsstichtag</a:t>
          </a:r>
          <a:r>
            <a:rPr lang="de-DE" sz="1100" b="0" baseline="0"/>
            <a:t>: </a:t>
          </a:r>
          <a:r>
            <a:rPr lang="de-DE" sz="1100" b="0" i="1" baseline="0"/>
            <a:t>Wichtig</a:t>
          </a:r>
          <a:r>
            <a:rPr lang="de-DE" sz="1100" b="0" baseline="0"/>
            <a:t>: bei zurückliegenden Stichtagen den Modernisierungsstand (S. 3) zum damaligen Zeitpunkt angeben!</a:t>
          </a:r>
        </a:p>
        <a:p>
          <a:r>
            <a:rPr lang="de-DE" sz="1100" b="0" baseline="0"/>
            <a:t>- </a:t>
          </a:r>
          <a:r>
            <a:rPr lang="de-DE" sz="1100" b="1" baseline="0"/>
            <a:t>Abw. Eigentümer</a:t>
          </a:r>
          <a:r>
            <a:rPr lang="de-DE" sz="1100" b="0" baseline="0"/>
            <a:t>: optional: Wenn das </a:t>
          </a:r>
          <a:r>
            <a:rPr lang="de-DE" sz="1100" b="1" baseline="0"/>
            <a:t>Gutachten</a:t>
          </a:r>
          <a:r>
            <a:rPr lang="de-DE" sz="1100" b="0" baseline="0"/>
            <a:t> auf einen anderen Eigentümer ausgestellt werden soll als den Rechnungsempfänger, sonst bitte leer lassen</a:t>
          </a:r>
        </a:p>
        <a:p>
          <a:endParaRPr lang="de-DE" sz="1100" b="1"/>
        </a:p>
      </xdr:txBody>
    </xdr:sp>
    <xdr:clientData/>
  </xdr:twoCellAnchor>
  <xdr:twoCellAnchor>
    <xdr:from>
      <xdr:col>3</xdr:col>
      <xdr:colOff>1276839</xdr:colOff>
      <xdr:row>8</xdr:row>
      <xdr:rowOff>188382</xdr:rowOff>
    </xdr:from>
    <xdr:to>
      <xdr:col>9</xdr:col>
      <xdr:colOff>1248064</xdr:colOff>
      <xdr:row>13</xdr:row>
      <xdr:rowOff>4565</xdr:rowOff>
    </xdr:to>
    <xdr:sp macro="" textlink="">
      <xdr:nvSpPr>
        <xdr:cNvPr id="3" name="Textfeld 2">
          <a:extLst>
            <a:ext uri="{FF2B5EF4-FFF2-40B4-BE49-F238E27FC236}">
              <a16:creationId xmlns:a16="http://schemas.microsoft.com/office/drawing/2014/main" id="{2403D8F5-3D46-4C31-E762-67B0662D6125}"/>
            </a:ext>
          </a:extLst>
        </xdr:cNvPr>
        <xdr:cNvSpPr txBox="1"/>
      </xdr:nvSpPr>
      <xdr:spPr>
        <a:xfrm>
          <a:off x="6758463" y="1729750"/>
          <a:ext cx="6831396" cy="532593"/>
        </a:xfrm>
        <a:prstGeom prst="rect">
          <a:avLst/>
        </a:prstGeom>
        <a:solidFill>
          <a:srgbClr val="FFD3C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0" tIns="108000" rtlCol="0" anchor="ctr" anchorCtr="0"/>
        <a:lstStyle/>
        <a:p>
          <a:r>
            <a:rPr lang="de-DE" sz="1100" b="1"/>
            <a:t>Seite</a:t>
          </a:r>
          <a:r>
            <a:rPr lang="de-DE" sz="1100" b="1" baseline="0"/>
            <a:t> 1: Immobilie</a:t>
          </a:r>
        </a:p>
        <a:p>
          <a:endParaRPr lang="de-DE" sz="200" b="1" baseline="0"/>
        </a:p>
        <a:p>
          <a:r>
            <a:rPr lang="de-DE" sz="1100" b="0" u="sng" baseline="0"/>
            <a:t>Hinweis</a:t>
          </a:r>
          <a:r>
            <a:rPr lang="de-DE" sz="1100" b="0" baseline="0"/>
            <a:t>: Anzahl Vollgeschosse und Nutzungseinheiten auch bei ETW auf ganzes Gebäude beziehen</a:t>
          </a:r>
        </a:p>
      </xdr:txBody>
    </xdr:sp>
    <xdr:clientData/>
  </xdr:twoCellAnchor>
  <xdr:twoCellAnchor>
    <xdr:from>
      <xdr:col>9</xdr:col>
      <xdr:colOff>1236518</xdr:colOff>
      <xdr:row>8</xdr:row>
      <xdr:rowOff>191319</xdr:rowOff>
    </xdr:from>
    <xdr:to>
      <xdr:col>15</xdr:col>
      <xdr:colOff>1233714</xdr:colOff>
      <xdr:row>13</xdr:row>
      <xdr:rowOff>7502</xdr:rowOff>
    </xdr:to>
    <xdr:sp macro="" textlink="">
      <xdr:nvSpPr>
        <xdr:cNvPr id="4" name="Textfeld 3">
          <a:extLst>
            <a:ext uri="{FF2B5EF4-FFF2-40B4-BE49-F238E27FC236}">
              <a16:creationId xmlns:a16="http://schemas.microsoft.com/office/drawing/2014/main" id="{21A86F5F-5142-F44B-B2AC-A36A2B284FF8}"/>
            </a:ext>
          </a:extLst>
        </xdr:cNvPr>
        <xdr:cNvSpPr txBox="1"/>
      </xdr:nvSpPr>
      <xdr:spPr>
        <a:xfrm>
          <a:off x="13646232" y="1697176"/>
          <a:ext cx="15563768" cy="523755"/>
        </a:xfrm>
        <a:prstGeom prst="rect">
          <a:avLst/>
        </a:prstGeom>
        <a:solidFill>
          <a:srgbClr val="DDDDD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0" tIns="108000" rtlCol="0" anchor="t" anchorCtr="0"/>
        <a:lstStyle/>
        <a:p>
          <a:r>
            <a:rPr lang="de-DE" sz="1100" b="1"/>
            <a:t>Seite</a:t>
          </a:r>
          <a:r>
            <a:rPr lang="de-DE" sz="1100" b="1" baseline="0"/>
            <a:t> 2: Bauweise</a:t>
          </a:r>
        </a:p>
      </xdr:txBody>
    </xdr:sp>
    <xdr:clientData/>
  </xdr:twoCellAnchor>
  <xdr:twoCellAnchor>
    <xdr:from>
      <xdr:col>15</xdr:col>
      <xdr:colOff>1233714</xdr:colOff>
      <xdr:row>2</xdr:row>
      <xdr:rowOff>127000</xdr:rowOff>
    </xdr:from>
    <xdr:to>
      <xdr:col>28</xdr:col>
      <xdr:colOff>1265051</xdr:colOff>
      <xdr:row>13</xdr:row>
      <xdr:rowOff>2421</xdr:rowOff>
    </xdr:to>
    <xdr:sp macro="" textlink="">
      <xdr:nvSpPr>
        <xdr:cNvPr id="5" name="Textfeld 4">
          <a:extLst>
            <a:ext uri="{FF2B5EF4-FFF2-40B4-BE49-F238E27FC236}">
              <a16:creationId xmlns:a16="http://schemas.microsoft.com/office/drawing/2014/main" id="{447D5125-CE60-8B4A-848C-C9A98D544DD4}"/>
            </a:ext>
          </a:extLst>
        </xdr:cNvPr>
        <xdr:cNvSpPr txBox="1"/>
      </xdr:nvSpPr>
      <xdr:spPr>
        <a:xfrm>
          <a:off x="22201414" y="762000"/>
          <a:ext cx="23107237" cy="1462921"/>
        </a:xfrm>
        <a:prstGeom prst="rect">
          <a:avLst/>
        </a:prstGeom>
        <a:solidFill>
          <a:srgbClr val="FFD3C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0" tIns="108000" numCol="2" rtlCol="0" anchor="t" anchorCtr="0"/>
        <a:lstStyle/>
        <a:p>
          <a:pPr algn="l"/>
          <a:r>
            <a:rPr lang="de-DE" sz="1100" b="1"/>
            <a:t>Seite</a:t>
          </a:r>
          <a:r>
            <a:rPr lang="de-DE" sz="1100" b="1" baseline="0"/>
            <a:t> 3: Modernisierungen (Bitte beachten: Alle Modernisierungsmaßnahmen sind aus Sicht des Bewertungsstichtages einzutragen!)</a:t>
          </a:r>
        </a:p>
        <a:p>
          <a:pPr algn="l"/>
          <a:endParaRPr lang="de-DE" sz="800" b="1" baseline="0"/>
        </a:p>
        <a:p>
          <a:pPr algn="l"/>
          <a:r>
            <a:rPr lang="de-DE" sz="1100" b="0" u="sng" baseline="0"/>
            <a:t>Hinweise:</a:t>
          </a:r>
          <a:endParaRPr lang="de-DE" sz="800" b="0" baseline="0"/>
        </a:p>
        <a:p>
          <a:r>
            <a:rPr lang="de-DE" sz="1100" b="0" baseline="0"/>
            <a:t>- </a:t>
          </a:r>
          <a:r>
            <a:rPr lang="de-DE" sz="1100" b="1" baseline="0"/>
            <a:t>Dach</a:t>
          </a:r>
          <a:r>
            <a:rPr lang="de-DE" sz="1100" b="0" baseline="0"/>
            <a:t>: </a:t>
          </a:r>
          <a:r>
            <a:rPr lang="de-DE" sz="1100" b="0" i="0" u="none" strike="noStrike">
              <a:solidFill>
                <a:schemeClr val="dk1"/>
              </a:solidFill>
              <a:effectLst/>
              <a:latin typeface="+mn-lt"/>
              <a:ea typeface="+mn-ea"/>
              <a:cs typeface="+mn-cs"/>
            </a:rPr>
            <a:t>Bitte nur komplette Dacherneuerungen </a:t>
          </a:r>
          <a:r>
            <a:rPr lang="de-DE" sz="1100" b="1" i="0" u="none" strike="noStrike">
              <a:solidFill>
                <a:schemeClr val="dk1"/>
              </a:solidFill>
              <a:effectLst/>
              <a:latin typeface="+mn-lt"/>
              <a:ea typeface="+mn-ea"/>
              <a:cs typeface="+mn-cs"/>
            </a:rPr>
            <a:t>inkl. Dämmung </a:t>
          </a:r>
          <a:r>
            <a:rPr lang="de-DE" sz="1100" b="0" i="0" u="none" strike="noStrike">
              <a:solidFill>
                <a:schemeClr val="dk1"/>
              </a:solidFill>
              <a:effectLst/>
              <a:latin typeface="+mn-lt"/>
              <a:ea typeface="+mn-ea"/>
              <a:cs typeface="+mn-cs"/>
            </a:rPr>
            <a:t>berücksichtigen</a:t>
          </a:r>
        </a:p>
        <a:p>
          <a:r>
            <a:rPr lang="de-DE" sz="1100" b="0" i="0" u="none" strike="noStrike" baseline="0">
              <a:solidFill>
                <a:schemeClr val="dk1"/>
              </a:solidFill>
              <a:effectLst/>
              <a:latin typeface="+mn-lt"/>
              <a:ea typeface="+mn-ea"/>
              <a:cs typeface="+mn-cs"/>
            </a:rPr>
            <a:t>- </a:t>
          </a:r>
          <a:r>
            <a:rPr lang="de-DE" sz="1100" b="1" i="0" u="none" strike="noStrike" baseline="0">
              <a:solidFill>
                <a:schemeClr val="dk1"/>
              </a:solidFill>
              <a:effectLst/>
              <a:latin typeface="+mn-lt"/>
              <a:ea typeface="+mn-ea"/>
              <a:cs typeface="+mn-cs"/>
            </a:rPr>
            <a:t>Fenster/Türen</a:t>
          </a:r>
          <a:r>
            <a:rPr lang="de-DE" sz="1100" b="0" i="0" u="none" strike="noStrike" baseline="0">
              <a:solidFill>
                <a:schemeClr val="dk1"/>
              </a:solidFill>
              <a:effectLst/>
              <a:latin typeface="+mn-lt"/>
              <a:ea typeface="+mn-ea"/>
              <a:cs typeface="+mn-cs"/>
            </a:rPr>
            <a:t>: </a:t>
          </a:r>
          <a:r>
            <a:rPr lang="de-DE" sz="1100" b="0" i="0">
              <a:solidFill>
                <a:schemeClr val="dk1"/>
              </a:solidFill>
              <a:effectLst/>
              <a:latin typeface="+mn-lt"/>
              <a:ea typeface="+mn-ea"/>
              <a:cs typeface="+mn-cs"/>
            </a:rPr>
            <a:t>Nur bei Austausch gegen </a:t>
          </a:r>
          <a:r>
            <a:rPr lang="de-DE" sz="1100" b="1" i="0">
              <a:solidFill>
                <a:schemeClr val="dk1"/>
              </a:solidFill>
              <a:effectLst/>
              <a:latin typeface="+mn-lt"/>
              <a:ea typeface="+mn-ea"/>
              <a:cs typeface="+mn-cs"/>
            </a:rPr>
            <a:t>neue</a:t>
          </a:r>
          <a:r>
            <a:rPr lang="de-DE" sz="1100" b="0" i="0">
              <a:solidFill>
                <a:schemeClr val="dk1"/>
              </a:solidFill>
              <a:effectLst/>
              <a:latin typeface="+mn-lt"/>
              <a:ea typeface="+mn-ea"/>
              <a:cs typeface="+mn-cs"/>
            </a:rPr>
            <a:t> Fenster/Türen</a:t>
          </a:r>
        </a:p>
        <a:p>
          <a:r>
            <a:rPr lang="de-DE" sz="1100" b="0" i="0" baseline="0">
              <a:solidFill>
                <a:schemeClr val="dk1"/>
              </a:solidFill>
              <a:effectLst/>
              <a:latin typeface="+mn-lt"/>
              <a:ea typeface="+mn-ea"/>
              <a:cs typeface="+mn-cs"/>
            </a:rPr>
            <a:t>- </a:t>
          </a:r>
          <a:r>
            <a:rPr lang="de-DE" sz="1100" b="1" i="0" baseline="0">
              <a:solidFill>
                <a:schemeClr val="dk1"/>
              </a:solidFill>
              <a:effectLst/>
              <a:latin typeface="+mn-lt"/>
              <a:ea typeface="+mn-ea"/>
              <a:cs typeface="+mn-cs"/>
            </a:rPr>
            <a:t>Leitungen</a:t>
          </a:r>
          <a:r>
            <a:rPr lang="de-DE" sz="1100" b="0" i="0" baseline="0">
              <a:solidFill>
                <a:schemeClr val="dk1"/>
              </a:solidFill>
              <a:effectLst/>
              <a:latin typeface="+mn-lt"/>
              <a:ea typeface="+mn-ea"/>
              <a:cs typeface="+mn-cs"/>
            </a:rPr>
            <a:t>: </a:t>
          </a:r>
          <a:r>
            <a:rPr lang="de-DE" sz="1100" b="0" i="0">
              <a:solidFill>
                <a:schemeClr val="dk1"/>
              </a:solidFill>
              <a:effectLst/>
              <a:latin typeface="+mn-lt"/>
              <a:ea typeface="+mn-ea"/>
              <a:cs typeface="+mn-cs"/>
            </a:rPr>
            <a:t>Nur bei Austausch gegen</a:t>
          </a:r>
          <a:r>
            <a:rPr lang="de-DE" sz="1100" b="0" i="0" baseline="0">
              <a:solidFill>
                <a:schemeClr val="dk1"/>
              </a:solidFill>
              <a:effectLst/>
              <a:latin typeface="+mn-lt"/>
              <a:ea typeface="+mn-ea"/>
              <a:cs typeface="+mn-cs"/>
            </a:rPr>
            <a:t> </a:t>
          </a:r>
          <a:r>
            <a:rPr lang="de-DE" sz="1100" b="1" i="0" baseline="0">
              <a:solidFill>
                <a:schemeClr val="dk1"/>
              </a:solidFill>
              <a:effectLst/>
              <a:latin typeface="+mn-lt"/>
              <a:ea typeface="+mn-ea"/>
              <a:cs typeface="+mn-cs"/>
            </a:rPr>
            <a:t>neue</a:t>
          </a:r>
          <a:r>
            <a:rPr lang="de-DE" sz="1100" b="0" i="0">
              <a:solidFill>
                <a:schemeClr val="dk1"/>
              </a:solidFill>
              <a:effectLst/>
              <a:latin typeface="+mn-lt"/>
              <a:ea typeface="+mn-ea"/>
              <a:cs typeface="+mn-cs"/>
            </a:rPr>
            <a:t> Leitungen</a:t>
          </a:r>
          <a:endParaRPr lang="de-DE" sz="1100" b="0" baseline="0"/>
        </a:p>
        <a:p>
          <a:r>
            <a:rPr lang="de-DE" sz="1100" b="0"/>
            <a:t>-</a:t>
          </a:r>
          <a:r>
            <a:rPr lang="de-DE" sz="1100" b="0" baseline="0"/>
            <a:t> </a:t>
          </a:r>
          <a:r>
            <a:rPr lang="de-DE" sz="1100" b="1" baseline="0"/>
            <a:t>Heizung</a:t>
          </a:r>
          <a:r>
            <a:rPr lang="de-DE" sz="1100" b="0" baseline="0"/>
            <a:t>: </a:t>
          </a:r>
          <a:r>
            <a:rPr lang="de-DE" sz="1100" b="0" i="0" u="none" strike="noStrike">
              <a:solidFill>
                <a:schemeClr val="dk1"/>
              </a:solidFill>
              <a:effectLst/>
              <a:latin typeface="+mn-lt"/>
              <a:ea typeface="+mn-ea"/>
              <a:cs typeface="+mn-cs"/>
            </a:rPr>
            <a:t>Kompletter Austausch oder Teilmodernisierung, z.B. Brenner, Speicher, Pumpen, neue Fernwärmestation, Wärmetauscher etc.</a:t>
          </a:r>
          <a:endParaRPr lang="de-DE" sz="1100" b="0"/>
        </a:p>
        <a:p>
          <a:pPr algn="l"/>
          <a:endParaRPr lang="de-DE" sz="1100" b="0"/>
        </a:p>
        <a:p>
          <a:pPr algn="l"/>
          <a:endParaRPr lang="de-DE" sz="1100" b="0"/>
        </a:p>
        <a:p>
          <a:pPr algn="l"/>
          <a:endParaRPr lang="de-DE" sz="1100" b="0"/>
        </a:p>
        <a:p>
          <a:pPr algn="l"/>
          <a:r>
            <a:rPr lang="de-DE" sz="1100" b="0"/>
            <a:t>-</a:t>
          </a:r>
          <a:r>
            <a:rPr lang="de-DE" sz="1100" b="0" baseline="0"/>
            <a:t> </a:t>
          </a:r>
          <a:r>
            <a:rPr lang="de-DE" sz="1100" b="1" baseline="0"/>
            <a:t>Außenwände</a:t>
          </a:r>
          <a:r>
            <a:rPr lang="de-DE" sz="1100" b="0" baseline="0"/>
            <a:t>: </a:t>
          </a:r>
          <a:r>
            <a:rPr lang="de-DE" sz="1100" b="0" i="0">
              <a:solidFill>
                <a:schemeClr val="dk1"/>
              </a:solidFill>
              <a:effectLst/>
              <a:latin typeface="+mn-lt"/>
              <a:ea typeface="+mn-ea"/>
              <a:cs typeface="+mn-cs"/>
            </a:rPr>
            <a:t>Nur vollständige Wärmedämmung der Außenwände, keine Teilmodernisierungen</a:t>
          </a:r>
        </a:p>
        <a:p>
          <a:pPr algn="l"/>
          <a:r>
            <a:rPr lang="de-DE" sz="1100" b="0"/>
            <a:t>- </a:t>
          </a:r>
          <a:r>
            <a:rPr lang="de-DE" sz="1100" b="1"/>
            <a:t>Bäder</a:t>
          </a:r>
          <a:r>
            <a:rPr lang="de-DE" sz="1100" b="0"/>
            <a:t>:</a:t>
          </a:r>
          <a:r>
            <a:rPr lang="de-DE" sz="1100" b="0" baseline="0"/>
            <a:t> </a:t>
          </a:r>
          <a:r>
            <a:rPr lang="de-DE" sz="1100" b="0" i="0">
              <a:solidFill>
                <a:schemeClr val="dk1"/>
              </a:solidFill>
              <a:effectLst/>
              <a:latin typeface="+mn-lt"/>
              <a:ea typeface="+mn-ea"/>
              <a:cs typeface="+mn-cs"/>
            </a:rPr>
            <a:t>z.B. Erneuerung der Fliesen, Armaturen, Waschbecken, WC, Dusche etc.</a:t>
          </a:r>
        </a:p>
        <a:p>
          <a:r>
            <a:rPr lang="de-DE" sz="1100" b="0" i="0">
              <a:solidFill>
                <a:schemeClr val="dk1"/>
              </a:solidFill>
              <a:effectLst/>
              <a:latin typeface="+mn-lt"/>
              <a:ea typeface="+mn-ea"/>
              <a:cs typeface="+mn-cs"/>
            </a:rPr>
            <a:t>- </a:t>
          </a:r>
          <a:r>
            <a:rPr lang="de-DE" sz="1100" b="1" i="0">
              <a:solidFill>
                <a:schemeClr val="dk1"/>
              </a:solidFill>
              <a:effectLst/>
              <a:latin typeface="+mn-lt"/>
              <a:ea typeface="+mn-ea"/>
              <a:cs typeface="+mn-cs"/>
            </a:rPr>
            <a:t>Innenausbau</a:t>
          </a:r>
          <a:r>
            <a:rPr lang="de-DE" sz="1100" b="0" i="0">
              <a:solidFill>
                <a:schemeClr val="dk1"/>
              </a:solidFill>
              <a:effectLst/>
              <a:latin typeface="+mn-lt"/>
              <a:ea typeface="+mn-ea"/>
              <a:cs typeface="+mn-cs"/>
            </a:rPr>
            <a:t>:</a:t>
          </a:r>
          <a:r>
            <a:rPr lang="de-DE" sz="1100" b="0" i="0" baseline="0">
              <a:solidFill>
                <a:schemeClr val="dk1"/>
              </a:solidFill>
              <a:effectLst/>
              <a:latin typeface="+mn-lt"/>
              <a:ea typeface="+mn-ea"/>
              <a:cs typeface="+mn-cs"/>
            </a:rPr>
            <a:t> </a:t>
          </a:r>
          <a:r>
            <a:rPr lang="de-DE" sz="1100" b="0" i="0" u="none" strike="noStrike">
              <a:solidFill>
                <a:schemeClr val="dk1"/>
              </a:solidFill>
              <a:effectLst/>
              <a:latin typeface="+mn-lt"/>
              <a:ea typeface="+mn-ea"/>
              <a:cs typeface="+mn-cs"/>
            </a:rPr>
            <a:t>z.B. Wände inkl. Schalter, Treppen, Decken, Fußböden, Heizkörper etc. (exkl. Bäder)</a:t>
          </a:r>
        </a:p>
        <a:p>
          <a:r>
            <a:rPr lang="de-DE" sz="1100" b="0" i="0" u="none" strike="noStrike">
              <a:solidFill>
                <a:schemeClr val="dk1"/>
              </a:solidFill>
              <a:effectLst/>
              <a:latin typeface="+mn-lt"/>
              <a:ea typeface="+mn-ea"/>
              <a:cs typeface="+mn-cs"/>
            </a:rPr>
            <a:t>- </a:t>
          </a:r>
          <a:r>
            <a:rPr lang="de-DE" sz="1100" b="1" i="0" u="none" strike="noStrike">
              <a:solidFill>
                <a:schemeClr val="dk1"/>
              </a:solidFill>
              <a:effectLst/>
              <a:latin typeface="+mn-lt"/>
              <a:ea typeface="+mn-ea"/>
              <a:cs typeface="+mn-cs"/>
            </a:rPr>
            <a:t>Grundrissgestaltung</a:t>
          </a:r>
          <a:r>
            <a:rPr lang="de-DE" sz="1100" b="0" i="0" u="none" strike="noStrike">
              <a:solidFill>
                <a:schemeClr val="dk1"/>
              </a:solidFill>
              <a:effectLst/>
              <a:latin typeface="+mn-lt"/>
              <a:ea typeface="+mn-ea"/>
              <a:cs typeface="+mn-cs"/>
            </a:rPr>
            <a:t>: Zeitgemäße Grundrisse beinhalten z.B. ausreichend große sanitäre Anlagen, offene Küchen, </a:t>
          </a:r>
        </a:p>
        <a:p>
          <a:r>
            <a:rPr lang="de-DE" sz="1100" b="0" i="0" u="none" strike="noStrike">
              <a:solidFill>
                <a:schemeClr val="dk1"/>
              </a:solidFill>
              <a:effectLst/>
              <a:latin typeface="+mn-lt"/>
              <a:ea typeface="+mn-ea"/>
              <a:cs typeface="+mn-cs"/>
            </a:rPr>
            <a:t>   keine gefangenen Räume etc. und</a:t>
          </a:r>
          <a:r>
            <a:rPr lang="de-DE" sz="1100" b="0" i="0" u="none" strike="noStrike" baseline="0">
              <a:solidFill>
                <a:schemeClr val="dk1"/>
              </a:solidFill>
              <a:effectLst/>
              <a:latin typeface="+mn-lt"/>
              <a:ea typeface="+mn-ea"/>
              <a:cs typeface="+mn-cs"/>
            </a:rPr>
            <a:t> </a:t>
          </a:r>
          <a:r>
            <a:rPr lang="de-DE" sz="1100" b="0" i="0" u="none" strike="noStrike">
              <a:solidFill>
                <a:schemeClr val="dk1"/>
              </a:solidFill>
              <a:effectLst/>
              <a:latin typeface="+mn-lt"/>
              <a:ea typeface="+mn-ea"/>
              <a:cs typeface="+mn-cs"/>
            </a:rPr>
            <a:t>sind an die Anforderungen der lokalen Mietmärkte angepasst.</a:t>
          </a:r>
        </a:p>
      </xdr:txBody>
    </xdr:sp>
    <xdr:clientData/>
  </xdr:twoCellAnchor>
  <xdr:twoCellAnchor editAs="oneCell">
    <xdr:from>
      <xdr:col>0</xdr:col>
      <xdr:colOff>150285</xdr:colOff>
      <xdr:row>0</xdr:row>
      <xdr:rowOff>57763</xdr:rowOff>
    </xdr:from>
    <xdr:to>
      <xdr:col>3</xdr:col>
      <xdr:colOff>2424</xdr:colOff>
      <xdr:row>0</xdr:row>
      <xdr:rowOff>423336</xdr:rowOff>
    </xdr:to>
    <xdr:pic>
      <xdr:nvPicPr>
        <xdr:cNvPr id="7" name="Grafik 6">
          <a:extLst>
            <a:ext uri="{FF2B5EF4-FFF2-40B4-BE49-F238E27FC236}">
              <a16:creationId xmlns:a16="http://schemas.microsoft.com/office/drawing/2014/main" id="{507A4BA2-F821-1BF4-A7BD-CB54729B3C6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50285" y="57763"/>
          <a:ext cx="5340547" cy="365573"/>
        </a:xfrm>
        <a:prstGeom prst="rect">
          <a:avLst/>
        </a:prstGeom>
      </xdr:spPr>
    </xdr:pic>
    <xdr:clientData/>
  </xdr:twoCellAnchor>
  <xdr:twoCellAnchor>
    <xdr:from>
      <xdr:col>28</xdr:col>
      <xdr:colOff>3403600</xdr:colOff>
      <xdr:row>10</xdr:row>
      <xdr:rowOff>351910</xdr:rowOff>
    </xdr:from>
    <xdr:to>
      <xdr:col>29</xdr:col>
      <xdr:colOff>542518</xdr:colOff>
      <xdr:row>13</xdr:row>
      <xdr:rowOff>939800</xdr:rowOff>
    </xdr:to>
    <xdr:sp macro="" textlink="">
      <xdr:nvSpPr>
        <xdr:cNvPr id="8" name="Ovale Legende 7">
          <a:hlinkClick xmlns:r="http://schemas.openxmlformats.org/officeDocument/2006/relationships" r:id="rId2"/>
          <a:extLst>
            <a:ext uri="{FF2B5EF4-FFF2-40B4-BE49-F238E27FC236}">
              <a16:creationId xmlns:a16="http://schemas.microsoft.com/office/drawing/2014/main" id="{897456DA-7169-46C9-CA00-100EF390B687}"/>
            </a:ext>
          </a:extLst>
        </xdr:cNvPr>
        <xdr:cNvSpPr/>
      </xdr:nvSpPr>
      <xdr:spPr>
        <a:xfrm>
          <a:off x="47447200" y="2129910"/>
          <a:ext cx="1774418" cy="1032390"/>
        </a:xfrm>
        <a:prstGeom prst="wedgeEllipseCallout">
          <a:avLst>
            <a:gd name="adj1" fmla="val 34054"/>
            <a:gd name="adj2" fmla="val 53290"/>
          </a:avLst>
        </a:prstGeom>
        <a:solidFill>
          <a:srgbClr val="FFD3CB"/>
        </a:solidFill>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de-DE" sz="1100">
              <a:solidFill>
                <a:schemeClr val="tx1"/>
              </a:solidFill>
            </a:rPr>
            <a:t>Link zu </a:t>
          </a:r>
          <a:r>
            <a:rPr lang="de-DE" sz="1100" b="1">
              <a:solidFill>
                <a:schemeClr val="tx1"/>
              </a:solidFill>
            </a:rPr>
            <a:t>FAQ</a:t>
          </a:r>
          <a:br>
            <a:rPr lang="de-DE" sz="1100" b="1">
              <a:solidFill>
                <a:schemeClr val="tx1"/>
              </a:solidFill>
            </a:rPr>
          </a:br>
          <a:r>
            <a:rPr lang="de-DE" sz="1100" b="1">
              <a:solidFill>
                <a:schemeClr val="tx1"/>
              </a:solidFill>
            </a:rPr>
            <a:t>Bewertungs-</a:t>
          </a:r>
          <a:br>
            <a:rPr lang="de-DE" sz="1100" b="1">
              <a:solidFill>
                <a:schemeClr val="tx1"/>
              </a:solidFill>
            </a:rPr>
          </a:br>
          <a:r>
            <a:rPr lang="de-DE" sz="1100" b="1">
              <a:solidFill>
                <a:schemeClr val="tx1"/>
              </a:solidFill>
            </a:rPr>
            <a:t>stichtag</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FFEAC611-EB2A-E140-A441-C16E11FFF835}" name="Tabelle18" displayName="Tabelle18" ref="A14:BA300" totalsRowShown="0" headerRowDxfId="69" dataDxfId="67" headerRowBorderDxfId="68" tableBorderDxfId="66">
  <tableColumns count="53">
    <tableColumn id="1" xr3:uid="{F831A840-7AC5-E044-B775-5F79C9D77C06}" name="Straße &amp; Hausnr. _x000a_der Immobilie" dataDxfId="65"/>
    <tableColumn id="2" xr3:uid="{08C836C6-E1EA-3E4D-B60F-A147F4195894}" name="PLZ &amp; Ort _x000a_der Immobilie" dataDxfId="64"/>
    <tableColumn id="36" xr3:uid="{A5604207-8549-BC43-8534-BEFD8C73BAF4}" name="Lage / Bezeichnung_x000a_der Eigentumswohnung" dataDxfId="63"/>
    <tableColumn id="3" xr3:uid="{A17EDBC4-CBA4-6647-A442-46808D6378DA}" name="Art der Immobilie" dataDxfId="62"/>
    <tableColumn id="4" xr3:uid="{ECBC6D60-965D-AB48-8E70-A162BD78669C}" name="Art Gewerbeobjekt" dataDxfId="61"/>
    <tableColumn id="5" xr3:uid="{C6D5C05A-9F9D-964E-9449-7E272A4B2B71}" name="Ursprüngliches _x000a_Baujahr" dataDxfId="60"/>
    <tableColumn id="6" xr3:uid="{E3D86443-E104-844E-9E50-104CD1EA24FB}" name="Wohn- &amp; Nutzfläche _x000a_[in vollen qm, gerundet]" dataDxfId="59"/>
    <tableColumn id="8" xr3:uid="{D1022BDF-A6F2-F042-A0C4-6F99804594C4}" name="Gesamtzahl der Vollgeschosse (ohne Keller &amp; Dachgeschoss)" dataDxfId="58"/>
    <tableColumn id="9" xr3:uid="{7D937C75-5359-6846-AFDD-FA72A9D63395}" name="Gesamtzahl Nutzungseinheiten" dataDxfId="57"/>
    <tableColumn id="10" xr3:uid="{0A3C1336-9771-9648-B2F5-0DADF0189C70}" name="Bauweise" dataDxfId="56"/>
    <tableColumn id="49" xr3:uid="{8D30D399-7E91-984F-A01D-6988EAC7DD43}" name="Dachkonstruktion" dataDxfId="55"/>
    <tableColumn id="12" xr3:uid="{45C1933C-B083-8E45-AC2A-1B48F1E64251}" name="Dachart" dataDxfId="54"/>
    <tableColumn id="13" xr3:uid="{1C387922-C8B3-2E47-AEFA-14F0B93B0AED}" name="Fenster" dataDxfId="53"/>
    <tableColumn id="14" xr3:uid="{4D18B7A3-BD7E-054B-9AF3-0437D801DE35}" name="Heizung" dataDxfId="52"/>
    <tableColumn id="15" xr3:uid="{A39692C2-623A-1443-BAAC-6D803F474B66}" name="Keller" dataDxfId="51"/>
    <tableColumn id="19" xr3:uid="{104CDEA8-57DC-DB42-98FB-6AAA40FCF18E}" name="Dacherneuerung inkl. Verbesserung der Wärmedämmung" dataDxfId="50"/>
    <tableColumn id="20" xr3:uid="{EF615F5C-CFCD-9E45-8345-2E615E292E20}" name="Modernisierung der Fenster und Außentüren" dataDxfId="49"/>
    <tableColumn id="21" xr3:uid="{ED91A1A0-2084-3B42-9328-BA5BA3FE425D}" name="Umfang Fenster" dataDxfId="48"/>
    <tableColumn id="22" xr3:uid="{F09533C6-76E8-C742-A9C6-3F9D45D6682A}" name="Modernisierung der Leitungssysteme (Strom, Gas, Wasser, Abwasser, Heizungsrohre)" dataDxfId="47"/>
    <tableColumn id="23" xr3:uid="{E1C1B567-48FC-484A-B9EF-8F33C4160D10}" name="Umfang Leitungen" dataDxfId="46"/>
    <tableColumn id="24" xr3:uid="{0933EADD-11B5-BC45-912B-A5DDF09147CA}" name="Modernisierung der Heizungsanlage" dataDxfId="45"/>
    <tableColumn id="25" xr3:uid="{2BCC3CFD-23AD-FE4C-B83C-2DC74EF80C1B}" name="Umfang Heizung" dataDxfId="44"/>
    <tableColumn id="26" xr3:uid="{7F3ABA81-7604-3649-BAE9-166CDC4D5A28}" name="Wärmedämmung der Außenwände" dataDxfId="43"/>
    <tableColumn id="27" xr3:uid="{2FE86562-F028-2744-B6BD-CE317CABC153}" name="Modernisierung von Bädern" dataDxfId="42"/>
    <tableColumn id="28" xr3:uid="{D5B748DD-4891-124C-A4C8-B6FE024FB0BC}" name="Umfang Bäder" dataDxfId="41"/>
    <tableColumn id="29" xr3:uid="{2A76D903-642E-5745-A789-B2894E11C942}" name="Modernisierung des Innenausbaus" dataDxfId="40"/>
    <tableColumn id="30" xr3:uid="{23C56E89-EF32-CF44-BBCA-04792452A9EB}" name=" Umfang Innenausbau" dataDxfId="39"/>
    <tableColumn id="31" xr3:uid="{9C810268-9AA0-8F45-ACC0-75F1F894567F}" name="Wesentliche Änderung und Verbesserung der Grundrissgestaltung" dataDxfId="38"/>
    <tableColumn id="32" xr3:uid="{7CE14AA3-47F4-1C46-99CC-89DE2C82B660}" name="Besonderheiten der Immobilie &amp; Kommentar zum Auftrag" dataDxfId="37"/>
    <tableColumn id="37" xr3:uid="{E904CA3D-DD71-7B40-9B99-7F79F2F1A8E2}" name="Gewünschter Bewertungsstichtag" dataDxfId="36"/>
    <tableColumn id="42" xr3:uid="{A210C5D3-F7D6-2D49-AE9A-0E4CFB5EE019}" name="Rechnungsempfänger (Anrede)" dataDxfId="35"/>
    <tableColumn id="43" xr3:uid="{62E5FE41-984E-7C4E-AFA3-AA116B8E4C3A}" name="Rechnungsempfänger (Vorname)" dataDxfId="34"/>
    <tableColumn id="33" xr3:uid="{AD124E9B-0F7D-B049-BD39-AE139ADCAD71}" name="Rechnungsempfänger (Nachname / Firma)" dataDxfId="33"/>
    <tableColumn id="34" xr3:uid="{9265928D-FAFF-4D4C-8742-ACE355E38125}" name="Rechnungsempfänger (Straße &amp; Hausnummer)" dataDxfId="32"/>
    <tableColumn id="35" xr3:uid="{F4925EA4-761C-C149-9380-AF1A3BF2677A}" name="Rechnungsempfänger (PLZ &amp; Ort)" dataDxfId="31"/>
    <tableColumn id="50" xr3:uid="{12EC8C94-0B06-604A-83C0-8F6C7C2906CD}" name="Abw. Eigentümer _x000a_(Anrede)" dataDxfId="30"/>
    <tableColumn id="53" xr3:uid="{9B9CDF5B-9D54-8847-A68F-DCD4B9DCC4B8}" name="Abw. Eigentümer (Vorname)" dataDxfId="29"/>
    <tableColumn id="52" xr3:uid="{F2C03D98-5D1C-D44C-B55A-933E8D505773}" name="Abw. Eigentümer (Nachname / Firma)" dataDxfId="28"/>
    <tableColumn id="54" xr3:uid="{CE9342DC-1733-BB4D-BCEC-CC4D6C26748C}" name="Abw. Eigentümer _x000a_(Straße &amp; Hausnummer)" dataDxfId="27"/>
    <tableColumn id="51" xr3:uid="{DED7CE67-A64F-284C-B6FC-50A12C954F11}" name="Abw. Eigentümer _x000a_(PLZ &amp; Ort)" dataDxfId="26"/>
    <tableColumn id="60" xr3:uid="{7192D206-6FBF-5C46-8B1D-EBEE3A05EB4E}" name="Honorar Gutachten netto" dataDxfId="25">
      <calculatedColumnFormula array="1">IF(INDIRECT("G"&amp;ROW())&lt;&gt;"",IF(INDIRECT("G"&amp;ROW())&lt;300,795,IF(INDIRECT("G"&amp;ROW())&lt;501,995,IF(INDIRECT("G"&amp;ROW())&lt;1001,1295,IF(INDIRECT("G"&amp;ROW())&lt;2501,1695,2195)))),0)</calculatedColumnFormula>
    </tableColumn>
    <tableColumn id="56" xr3:uid="{021D0B97-4E03-6945-B97D-E1B4CE33B109}" name="Express-Option (Erstellung binnen 1 Woche)" dataDxfId="24"/>
    <tableColumn id="57" xr3:uid="{91BFBE72-B2C5-FA4A-BE67-108A75E5FFAD}" name="Preis Express netto" dataDxfId="23">
      <calculatedColumnFormula array="1">IF(INDIRECT("AP"&amp;ROW())="Ja",595,0)</calculatedColumnFormula>
    </tableColumn>
    <tableColumn id="55" xr3:uid="{13255FAE-34A8-204C-99D8-9E8E3279ED96}" name="Besichtigung" dataDxfId="22"/>
    <tableColumn id="58" xr3:uid="{4E06FD46-EABD-6548-9A81-92D568273700}" name="Preis Besichtigung netto" dataDxfId="21">
      <calculatedColumnFormula array="1">IF(LEFT(INDIRECT("AR"&amp;ROW()),5)="Außen",150,IF(LEFT(INDIRECT("AR"&amp;ROW()),5)="Innen",450,0))</calculatedColumnFormula>
    </tableColumn>
    <tableColumn id="46" xr3:uid="{E33ED208-74F6-F448-A79B-CBD3962B0535}" name="Gesamthonorar netto" dataDxfId="20">
      <calculatedColumnFormula array="1">INDIRECT("AO"&amp;ROW())+INDIRECT("AQ"&amp;ROW())+INDIRECT("AS"&amp;ROW())</calculatedColumnFormula>
    </tableColumn>
    <tableColumn id="38" xr3:uid="{D24A55CF-EE93-9341-AF98-B08A67A541DA}" name="LINK zum Übertrag, _x000a_bitte JE ZEILE kopieren und im Browser öffnen" dataDxfId="19">
      <calculatedColumnFormula array="1">IF(INDIRECT("AZ"&amp;ROW())=1,"https://www.nutzungsdauer.com/abschreibung-immobilie/"&amp;SUBSTITUTE(SUBSTITUTE(SUBSTITUTE(SUBSTITUTE(SUBSTITUTE(SUBSTITUTE(INDIRECT("AV"&amp;ROW()),"%","%25")," ","%20"),",","%2C"),CHAR(10),"%20"),"/","%2F"),"%2526","%26"),INDIRECT("AV"&amp;ROW()))</calculatedColumnFormula>
    </tableColumn>
    <tableColumn id="47" xr3:uid="{E4F849F9-592D-5D4E-8024-AB60E665F585}" name="Aufbau URL unencoded" dataDxfId="18">
      <calculatedColumnFormula array="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calculatedColumnFormula>
    </tableColumn>
    <tableColumn id="40" xr3:uid="{9104819F-8130-7E45-93F7-A1B4F3BA1157}" name="Stichtag_korr" dataDxfId="17">
      <calculatedColumnFormula array="1">IF(INDIRECT("AD"&amp;ROW())&lt;&gt;"",SUBSTITUTE(INDIRECT("AD"&amp;ROW()),".","/"),"")</calculatedColumnFormula>
    </tableColumn>
    <tableColumn id="59" xr3:uid="{637B240D-120D-7543-8C58-422E31858481}" name="Zusatzoptionen" dataDxfId="16">
      <calculatedColumnFormula array="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calculatedColumnFormula>
    </tableColumn>
    <tableColumn id="39" xr3:uid="{E97E7323-01FE-3F4F-824A-3A42142E6C2C}" name="Stufe_Rabatt" dataDxfId="15">
      <calculatedColumnFormula>IF($B$4=0.1,"&amp;promo=GKIT10AB5",IF($B$4=0.15,"&amp;promo=GKIT15AB10",IF($B$4=0.2,"&amp;promo=GKIT20AB20",IF($B$4=0.25,"&amp;promo=GKIT25AB40",IF($B$4=0.3,"&amp;promo=GKIT30AB60",IF($B$4=0.35,"&amp;promo=GKIT35AB120",IF($B$4=0.4,"&amp;promo=GKIT40AB200","")))))))</calculatedColumnFormula>
    </tableColumn>
    <tableColumn id="44" xr3:uid="{0179C2F4-5B7E-8D47-B29D-F251D80C3F72}" name="Check_Complete" dataDxfId="14">
      <calculatedColumnFormula array="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calculatedColumnFormula>
    </tableColumn>
    <tableColumn id="41" xr3:uid="{A9F7A5F7-34C3-D446-83E1-77E39C4481CC}" name=" " dataDxfId="13"/>
  </tableColumns>
  <tableStyleInfo name="Tabellenformat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9E7253D-47ED-FD46-BB64-D8376E67DF90}" name="Hilfs_Nebengebäude2" displayName="Hilfs_Nebengebäude2" ref="O27:O34" totalsRowShown="0">
  <autoFilter ref="O27:O34" xr:uid="{B9E7253D-47ED-FD46-BB64-D8376E67DF90}"/>
  <tableColumns count="1">
    <tableColumn id="1" xr3:uid="{70FE837D-7EF4-5B45-8187-898814DD9545}" name="Nebengebäude_2"/>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F784C5E-0A8F-AE4D-8CF5-677D12ECC706}" name="Hilfs_Modernisierungen" displayName="Hilfs_Modernisierungen" ref="A50:A56" totalsRowShown="0">
  <autoFilter ref="A50:A56" xr:uid="{6F784C5E-0A8F-AE4D-8CF5-677D12ECC706}"/>
  <tableColumns count="1">
    <tableColumn id="1" xr3:uid="{C1CCAD53-96B8-0D4B-98B2-07DD9614C504}" name="Modernisierungen"/>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3A2D700-D3DD-2644-B0AC-79B39EF70FB3}" name="Hilfs_UFenster" displayName="Hilfs_UFenster" ref="E50:E60" totalsRowShown="0">
  <autoFilter ref="E50:E60" xr:uid="{53A2D700-D3DD-2644-B0AC-79B39EF70FB3}"/>
  <tableColumns count="1">
    <tableColumn id="1" xr3:uid="{7E6A23C0-AA0C-9348-A4EF-9FAC053B8666}" name="Umfang_Fenster"/>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FB179B1-5114-DB4A-9E55-F76449626C54}" name="Hilfs_ULeitungen" displayName="Hilfs_ULeitungen" ref="G50:G60" totalsRowShown="0">
  <autoFilter ref="G50:G60" xr:uid="{5FB179B1-5114-DB4A-9E55-F76449626C54}"/>
  <tableColumns count="1">
    <tableColumn id="1" xr3:uid="{5BB02D62-6B53-1E4A-8CED-3DD44EBF845C}" name="Umfang_Leitunge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76870ED-2D7D-7047-B2AB-16B7F4B7CD7D}" name="Hilfs_UHeizung" displayName="Hilfs_UHeizung" ref="I50:I60" totalsRowShown="0">
  <autoFilter ref="I50:I60" xr:uid="{A76870ED-2D7D-7047-B2AB-16B7F4B7CD7D}"/>
  <tableColumns count="1">
    <tableColumn id="1" xr3:uid="{C7D6627B-7B61-C945-847C-FEA56AAAAA7A}" name="Umfang_Heizung"/>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0A36F08-64DC-A44C-9DD3-1727559EA5C4}" name="Hilfs_UBäder" displayName="Hilfs_UBäder" ref="K50:K60" totalsRowShown="0">
  <autoFilter ref="K50:K60" xr:uid="{60A36F08-64DC-A44C-9DD3-1727559EA5C4}"/>
  <tableColumns count="1">
    <tableColumn id="1" xr3:uid="{E652343E-6941-BB45-BCC3-48720E596EA1}" name="Umfang_Bäder"/>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2E4715B-C39E-0B42-A36F-E3E78849EDE4}" name="Hilfs_UInnenausbau" displayName="Hilfs_UInnenausbau" ref="M50:M60" totalsRowShown="0">
  <autoFilter ref="M50:M60" xr:uid="{02E4715B-C39E-0B42-A36F-E3E78849EDE4}"/>
  <tableColumns count="1">
    <tableColumn id="1" xr3:uid="{41B96506-AE30-014E-B333-082A68BA0E8D}" name="Umfang_Innenausbau"/>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5F731AA-6673-064D-83EC-9DAC6A654B49}" name="Hilfs_UGrundriss" displayName="Hilfs_UGrundriss" ref="O50:O55" totalsRowShown="0">
  <autoFilter ref="O50:O55" xr:uid="{C5F731AA-6673-064D-83EC-9DAC6A654B49}"/>
  <tableColumns count="1">
    <tableColumn id="1" xr3:uid="{71068426-1CF5-1E4B-973B-69276D95F613}" name="Grundrissgestaltung"/>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B8D5020E-6B76-E54D-8201-6A0F66A322F2}" name="Hilfs_Modernisierungen20" displayName="Hilfs_Modernisierungen20" ref="C50:C56" totalsRowShown="0">
  <autoFilter ref="C50:C56" xr:uid="{B8D5020E-6B76-E54D-8201-6A0F66A322F2}"/>
  <tableColumns count="1">
    <tableColumn id="1" xr3:uid="{D51974AD-209D-6240-B854-C60BE6B71935}" name="Modernisierungen_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4B16D1F7-6556-CE4A-A667-F1951F686F07}" name="Tabelle20" displayName="Tabelle20" ref="A62:A65" totalsRowShown="0">
  <autoFilter ref="A62:A65" xr:uid="{4B16D1F7-6556-CE4A-A667-F1951F686F07}"/>
  <tableColumns count="1">
    <tableColumn id="1" xr3:uid="{D5C2E6B7-E5B2-0246-AAA9-4F9E3235A901}" name="Anred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06AFFE7-3ACE-5244-92F8-7154C44ED76A}" name="Hilfs_ArtImmobilie" displayName="Hilfs_ArtImmobilie" ref="A5:A13" totalsRowShown="0">
  <autoFilter ref="A5:A13" xr:uid="{406AFFE7-3ACE-5244-92F8-7154C44ED76A}"/>
  <tableColumns count="1">
    <tableColumn id="1" xr3:uid="{92F76EDC-D51A-E045-A2E4-9276C493086B}" name="Art der Immobilie"/>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98D6A87D-A96E-D342-B584-D5200165818B}" name="Bestätigungsmails" displayName="Bestätigungsmails" ref="G5:G7" totalsRowShown="0" headerRowDxfId="12" dataDxfId="11">
  <autoFilter ref="G5:G7" xr:uid="{98D6A87D-A96E-D342-B584-D5200165818B}"/>
  <tableColumns count="1">
    <tableColumn id="1" xr3:uid="{E5060214-9434-E14E-9970-CF4E26EC8269}" name="Bestätigungsmails" dataDxfId="10"/>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84D3D599-961A-D541-B2D6-DB80CB910260}" name="Hilfs_Dachkonstruktion" displayName="Hilfs_Dachkonstruktion" ref="C27:C32" totalsRowShown="0">
  <autoFilter ref="C27:C32" xr:uid="{84D3D599-961A-D541-B2D6-DB80CB910260}"/>
  <tableColumns count="1">
    <tableColumn id="1" xr3:uid="{9C19DA4F-3F61-F84E-9FC2-4E88DC65D7B5}" name="Dachkonstruktion"/>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CA3CEAEA-C7A9-4B49-BE1A-825F3E5ED7B6}" name="Hilfs_Geschossdecken" displayName="Hilfs_Geschossdecken" ref="S27:S33" totalsRowShown="0">
  <autoFilter ref="S27:S33" xr:uid="{CA3CEAEA-C7A9-4B49-BE1A-825F3E5ED7B6}"/>
  <tableColumns count="1">
    <tableColumn id="1" xr3:uid="{7516CD66-39E8-4844-844B-51BE8185BC4E}" name="Geschossdecken"/>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B0473525-1769-E240-9F21-07ABDF040079}" name="Tabelle2025" displayName="Tabelle2025" ref="E62:E65" totalsRowShown="0">
  <autoFilter ref="E62:E65" xr:uid="{B0473525-1769-E240-9F21-07ABDF040079}"/>
  <tableColumns count="1">
    <tableColumn id="1" xr3:uid="{06AACFB3-B119-6C45-9B4A-1B3F9FA29FEC}" name="Besichtigunge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0A5F801-E997-F04B-B934-469286A3018D}" name="Hilfs_Gewerbeobjekt" displayName="Hilfs_Gewerbeobjekt" ref="C5:C21" totalsRowShown="0">
  <autoFilter ref="C5:C21" xr:uid="{50A5F801-E997-F04B-B934-469286A3018D}"/>
  <tableColumns count="1">
    <tableColumn id="1" xr3:uid="{86F3B6AE-64E0-BC43-9054-A2D3EDFF36A3}" name="Gewerbeobjekt"/>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6786775-9269-B24C-A9E6-94853C77F0A7}" name="Hilfs_Bauweise" displayName="Hilfs_Bauweise" ref="A27:A32" totalsRowShown="0">
  <autoFilter ref="A27:A32" xr:uid="{D6786775-9269-B24C-A9E6-94853C77F0A7}"/>
  <tableColumns count="1">
    <tableColumn id="1" xr3:uid="{E990EECF-B6B8-A64F-8F9C-8E56170E2269}" name="Bauweis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C31BAEB-CDA2-5E47-90AD-BF34AD0BAF26}" name="Hilfs_Dachart" displayName="Hilfs_Dachart" ref="E27:E32" totalsRowShown="0">
  <autoFilter ref="E27:E32" xr:uid="{7C31BAEB-CDA2-5E47-90AD-BF34AD0BAF26}"/>
  <tableColumns count="1">
    <tableColumn id="1" xr3:uid="{D1167613-FEB7-DD4F-84A4-86743227E0E5}" name="Dachart"/>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3A54E0B-1E6A-4343-BD26-C143651C031C}" name="Hilfs_Fenster" displayName="Hilfs_Fenster" ref="G27:G30" totalsRowShown="0">
  <autoFilter ref="G27:G30" xr:uid="{13A54E0B-1E6A-4343-BD26-C143651C031C}"/>
  <tableColumns count="1">
    <tableColumn id="1" xr3:uid="{BC8EF054-B644-6540-AA1C-7851DAE66BE1}" name="Fenster"/>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BDD828A-1D11-DA46-B813-D9422FE525E6}" name="Hilfs_Heizung" displayName="Hilfs_Heizung" ref="I27:I45" totalsRowShown="0">
  <autoFilter ref="I27:I45" xr:uid="{3BDD828A-1D11-DA46-B813-D9422FE525E6}"/>
  <tableColumns count="1">
    <tableColumn id="1" xr3:uid="{1BAA465F-17F0-5A4F-93FE-274FC26F351D}" name="Heizung"/>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E672F42-1F48-C248-9356-F9A4EA5328A3}" name="Hilfs_Keller" displayName="Hilfs_Keller" ref="K27:K30" totalsRowShown="0">
  <autoFilter ref="K27:K30" xr:uid="{EE672F42-1F48-C248-9356-F9A4EA5328A3}"/>
  <tableColumns count="1">
    <tableColumn id="1" xr3:uid="{EC50A0C0-E99B-5A4D-B0C2-CFFE2E18FBF1}" name="Keller"/>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58F7580-4EE7-3545-8203-F8D50648A884}" name="Hilfs_Nebengebäude" displayName="Hilfs_Nebengebäude" ref="M27:M29" totalsRowShown="0">
  <autoFilter ref="M27:M29" xr:uid="{758F7580-4EE7-3545-8203-F8D50648A884}"/>
  <tableColumns count="1">
    <tableColumn id="1" xr3:uid="{61246C28-B5FD-3242-A265-CF16D455A88B}" name="Nebengebäude"/>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table" Target="../tables/table9.xml"/><Relationship Id="rId13" Type="http://schemas.openxmlformats.org/officeDocument/2006/relationships/table" Target="../tables/table14.xml"/><Relationship Id="rId18" Type="http://schemas.openxmlformats.org/officeDocument/2006/relationships/table" Target="../tables/table19.xml"/><Relationship Id="rId3" Type="http://schemas.openxmlformats.org/officeDocument/2006/relationships/table" Target="../tables/table4.xml"/><Relationship Id="rId21" Type="http://schemas.openxmlformats.org/officeDocument/2006/relationships/table" Target="../tables/table22.xml"/><Relationship Id="rId7" Type="http://schemas.openxmlformats.org/officeDocument/2006/relationships/table" Target="../tables/table8.xml"/><Relationship Id="rId12" Type="http://schemas.openxmlformats.org/officeDocument/2006/relationships/table" Target="../tables/table13.xml"/><Relationship Id="rId17" Type="http://schemas.openxmlformats.org/officeDocument/2006/relationships/table" Target="../tables/table18.xml"/><Relationship Id="rId2" Type="http://schemas.openxmlformats.org/officeDocument/2006/relationships/table" Target="../tables/table3.xml"/><Relationship Id="rId16" Type="http://schemas.openxmlformats.org/officeDocument/2006/relationships/table" Target="../tables/table17.xml"/><Relationship Id="rId20" Type="http://schemas.openxmlformats.org/officeDocument/2006/relationships/table" Target="../tables/table21.xml"/><Relationship Id="rId1" Type="http://schemas.openxmlformats.org/officeDocument/2006/relationships/table" Target="../tables/table2.xml"/><Relationship Id="rId6" Type="http://schemas.openxmlformats.org/officeDocument/2006/relationships/table" Target="../tables/table7.xml"/><Relationship Id="rId11" Type="http://schemas.openxmlformats.org/officeDocument/2006/relationships/table" Target="../tables/table12.xml"/><Relationship Id="rId5" Type="http://schemas.openxmlformats.org/officeDocument/2006/relationships/table" Target="../tables/table6.xml"/><Relationship Id="rId15" Type="http://schemas.openxmlformats.org/officeDocument/2006/relationships/table" Target="../tables/table16.xml"/><Relationship Id="rId10" Type="http://schemas.openxmlformats.org/officeDocument/2006/relationships/table" Target="../tables/table11.xml"/><Relationship Id="rId19" Type="http://schemas.openxmlformats.org/officeDocument/2006/relationships/table" Target="../tables/table20.xml"/><Relationship Id="rId4" Type="http://schemas.openxmlformats.org/officeDocument/2006/relationships/table" Target="../tables/table5.xml"/><Relationship Id="rId9" Type="http://schemas.openxmlformats.org/officeDocument/2006/relationships/table" Target="../tables/table10.xml"/><Relationship Id="rId14" Type="http://schemas.openxmlformats.org/officeDocument/2006/relationships/table" Target="../tables/table15.xml"/><Relationship Id="rId22" Type="http://schemas.openxmlformats.org/officeDocument/2006/relationships/table" Target="../tables/table2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6D23E-F0E8-8E4E-A6CF-B17A8D5DFA63}">
  <sheetPr codeName="Tabelle1"/>
  <dimension ref="B1:B49"/>
  <sheetViews>
    <sheetView showGridLines="0" showRowColHeaders="0" tabSelected="1" zoomScale="70" zoomScaleNormal="70" workbookViewId="0"/>
  </sheetViews>
  <sheetFormatPr baseColWidth="10" defaultRowHeight="13" x14ac:dyDescent="0.15"/>
  <cols>
    <col min="1" max="1" width="5.83203125" customWidth="1"/>
    <col min="2" max="2" width="130.83203125" customWidth="1"/>
  </cols>
  <sheetData>
    <row r="1" spans="2:2" ht="36" customHeight="1" x14ac:dyDescent="0.15"/>
    <row r="2" spans="2:2" ht="18" x14ac:dyDescent="0.2">
      <c r="B2" s="14"/>
    </row>
    <row r="3" spans="2:2" x14ac:dyDescent="0.15">
      <c r="B3" s="2"/>
    </row>
    <row r="4" spans="2:2" x14ac:dyDescent="0.15">
      <c r="B4" s="2"/>
    </row>
    <row r="5" spans="2:2" ht="14" x14ac:dyDescent="0.15">
      <c r="B5" s="13" t="s">
        <v>137</v>
      </c>
    </row>
    <row r="6" spans="2:2" ht="14" x14ac:dyDescent="0.15">
      <c r="B6" s="13" t="s">
        <v>138</v>
      </c>
    </row>
    <row r="7" spans="2:2" ht="14" x14ac:dyDescent="0.15">
      <c r="B7" s="13"/>
    </row>
    <row r="8" spans="2:2" ht="14" x14ac:dyDescent="0.15">
      <c r="B8" s="13" t="s">
        <v>139</v>
      </c>
    </row>
    <row r="9" spans="2:2" ht="14" x14ac:dyDescent="0.15">
      <c r="B9" s="13"/>
    </row>
    <row r="10" spans="2:2" ht="14" x14ac:dyDescent="0.15">
      <c r="B10" s="13" t="s">
        <v>144</v>
      </c>
    </row>
    <row r="11" spans="2:2" x14ac:dyDescent="0.15">
      <c r="B11" s="101" t="s">
        <v>140</v>
      </c>
    </row>
    <row r="13" spans="2:2" ht="45" x14ac:dyDescent="0.15">
      <c r="B13" s="16" t="s">
        <v>146</v>
      </c>
    </row>
    <row r="14" spans="2:2" ht="50" customHeight="1" x14ac:dyDescent="0.15"/>
    <row r="15" spans="2:2" ht="45" x14ac:dyDescent="0.15">
      <c r="B15" s="16" t="s">
        <v>147</v>
      </c>
    </row>
    <row r="17" spans="2:2" ht="14" x14ac:dyDescent="0.15">
      <c r="B17" s="23" t="s">
        <v>142</v>
      </c>
    </row>
    <row r="19" spans="2:2" ht="45" x14ac:dyDescent="0.15">
      <c r="B19" s="16" t="s">
        <v>145</v>
      </c>
    </row>
    <row r="23" spans="2:2" ht="30" x14ac:dyDescent="0.15">
      <c r="B23" s="15" t="s">
        <v>255</v>
      </c>
    </row>
    <row r="25" spans="2:2" ht="90" x14ac:dyDescent="0.15">
      <c r="B25" s="16" t="s">
        <v>143</v>
      </c>
    </row>
    <row r="26" spans="2:2" ht="14" x14ac:dyDescent="0.15">
      <c r="B26" s="13"/>
    </row>
    <row r="27" spans="2:2" ht="26" x14ac:dyDescent="0.15">
      <c r="B27" s="24" t="s">
        <v>258</v>
      </c>
    </row>
    <row r="29" spans="2:2" ht="30" x14ac:dyDescent="0.15">
      <c r="B29" s="16" t="s">
        <v>148</v>
      </c>
    </row>
    <row r="30" spans="2:2" ht="14" x14ac:dyDescent="0.15">
      <c r="B30" s="13"/>
    </row>
    <row r="31" spans="2:2" ht="14" x14ac:dyDescent="0.15">
      <c r="B31" s="13"/>
    </row>
    <row r="32" spans="2:2" ht="45" x14ac:dyDescent="0.15">
      <c r="B32" s="15" t="s">
        <v>265</v>
      </c>
    </row>
    <row r="33" spans="2:2" ht="30" x14ac:dyDescent="0.15">
      <c r="B33" s="25" t="s">
        <v>150</v>
      </c>
    </row>
    <row r="35" spans="2:2" ht="14" x14ac:dyDescent="0.15">
      <c r="B35" s="13" t="s">
        <v>264</v>
      </c>
    </row>
    <row r="36" spans="2:2" ht="14" x14ac:dyDescent="0.15">
      <c r="B36" s="13"/>
    </row>
    <row r="37" spans="2:2" ht="14" x14ac:dyDescent="0.15">
      <c r="B37" s="13" t="s">
        <v>151</v>
      </c>
    </row>
    <row r="38" spans="2:2" ht="14" x14ac:dyDescent="0.15">
      <c r="B38" s="13"/>
    </row>
    <row r="39" spans="2:2" ht="14" x14ac:dyDescent="0.15">
      <c r="B39" s="13" t="s">
        <v>227</v>
      </c>
    </row>
    <row r="40" spans="2:2" ht="14" x14ac:dyDescent="0.15">
      <c r="B40" s="72" t="str">
        <f>HYPERLINK("https://www.nutzungsdauer.com/datenschutz/")</f>
        <v>https://www.nutzungsdauer.com/datenschutz/</v>
      </c>
    </row>
    <row r="41" spans="2:2" ht="14" x14ac:dyDescent="0.15">
      <c r="B41" s="13"/>
    </row>
    <row r="42" spans="2:2" x14ac:dyDescent="0.15">
      <c r="B42" s="102" t="s">
        <v>266</v>
      </c>
    </row>
    <row r="46" spans="2:2" ht="14" x14ac:dyDescent="0.15">
      <c r="B46" s="13"/>
    </row>
    <row r="47" spans="2:2" ht="14" x14ac:dyDescent="0.15">
      <c r="B47" s="13"/>
    </row>
    <row r="48" spans="2:2" ht="14" x14ac:dyDescent="0.15">
      <c r="B48" s="13"/>
    </row>
    <row r="49" spans="2:2" ht="14" x14ac:dyDescent="0.15">
      <c r="B49" s="13"/>
    </row>
  </sheetData>
  <sheetProtection algorithmName="SHA-512" hashValue="FxkWN+zMrHjVNH8kHPCJUmb6jJNyReAIdnK5SO7HfS+bMMnSAd2XmZ6Pt1+u3vVfJge5jEe0F0cIDvn5JWG1lg==" saltValue="TM7i7zU6Ri97cAvqcQUd1A==" spinCount="100000" sheet="1" objects="1" scenarios="1"/>
  <hyperlinks>
    <hyperlink ref="B11" location="'Import-Template'!A1" display="   Hier klicken zum Blatt &quot;Import-Template&quot;" xr:uid="{90152444-F913-9D49-893B-1AC4279841B6}"/>
  </hyperlink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F66C1-1A6E-384F-9439-02FFCFEDF22D}">
  <sheetPr codeName="Tabelle2">
    <tabColor rgb="FFFF593C"/>
    <outlinePr summaryRight="0"/>
  </sheetPr>
  <dimension ref="A1:BA300"/>
  <sheetViews>
    <sheetView showGridLines="0" zoomScale="70" zoomScaleNormal="70" workbookViewId="0">
      <pane xSplit="3" ySplit="14" topLeftCell="D15" activePane="bottomRight" state="frozen"/>
      <selection pane="topRight" activeCell="D1" sqref="D1"/>
      <selection pane="bottomLeft" activeCell="A15" sqref="A15"/>
      <selection pane="bottomRight" activeCell="A17" sqref="A17"/>
    </sheetView>
  </sheetViews>
  <sheetFormatPr baseColWidth="10" defaultRowHeight="13" x14ac:dyDescent="0.15"/>
  <cols>
    <col min="1" max="1" width="29" customWidth="1"/>
    <col min="2" max="2" width="23" customWidth="1"/>
    <col min="3" max="3" width="20" customWidth="1"/>
    <col min="4" max="4" width="24" bestFit="1" customWidth="1"/>
    <col min="5" max="5" width="22.83203125" customWidth="1"/>
    <col min="6" max="9" width="10.83203125" customWidth="1"/>
    <col min="10" max="13" width="18.83203125" customWidth="1"/>
    <col min="14" max="14" width="18.83203125" style="5" customWidth="1"/>
    <col min="15" max="21" width="18.83203125" customWidth="1"/>
    <col min="22" max="22" width="22.83203125" customWidth="1"/>
    <col min="23" max="26" width="18.83203125" customWidth="1"/>
    <col min="27" max="27" width="30.83203125" customWidth="1"/>
    <col min="28" max="29" width="60.83203125" customWidth="1"/>
    <col min="30" max="31" width="12.83203125" customWidth="1"/>
    <col min="32" max="32" width="20.83203125" customWidth="1"/>
    <col min="33" max="35" width="30.83203125" customWidth="1"/>
    <col min="36" max="36" width="12.83203125" customWidth="1"/>
    <col min="37" max="37" width="20.83203125" customWidth="1"/>
    <col min="38" max="40" width="30.83203125" customWidth="1"/>
    <col min="41" max="41" width="13.83203125" customWidth="1"/>
    <col min="42" max="42" width="10.83203125" customWidth="1"/>
    <col min="43" max="43" width="12.83203125" customWidth="1"/>
    <col min="44" max="44" width="24.83203125" customWidth="1"/>
    <col min="45" max="45" width="12.83203125" customWidth="1"/>
    <col min="46" max="46" width="13.83203125" customWidth="1"/>
    <col min="47" max="47" width="42.83203125" customWidth="1"/>
    <col min="48" max="52" width="10.83203125" hidden="1" customWidth="1"/>
    <col min="53" max="53" width="2.83203125" customWidth="1"/>
  </cols>
  <sheetData>
    <row r="1" spans="1:53" ht="34" customHeight="1" x14ac:dyDescent="0.25">
      <c r="B1" s="26"/>
      <c r="AI1" s="106"/>
      <c r="AO1" s="105"/>
      <c r="AU1" s="78"/>
    </row>
    <row r="2" spans="1:53" ht="16" customHeight="1" x14ac:dyDescent="0.15">
      <c r="A2" s="29" t="s">
        <v>141</v>
      </c>
      <c r="AI2" s="106"/>
      <c r="AO2" s="105"/>
    </row>
    <row r="3" spans="1:53" ht="16" customHeight="1" x14ac:dyDescent="0.2">
      <c r="A3" s="20" t="s">
        <v>132</v>
      </c>
      <c r="B3" s="71">
        <f ca="1">COUNTIF($AO$17:$AO$300,"&gt;0")</f>
        <v>0</v>
      </c>
      <c r="D3" s="20" t="s">
        <v>134</v>
      </c>
      <c r="E3" s="22">
        <f ca="1">IF(ISNUMBER(B4),SUM(AT17:AT300)*(1-B4),SUM(AT17:AT300))</f>
        <v>0</v>
      </c>
      <c r="J3" s="17"/>
      <c r="AI3" s="106"/>
      <c r="AO3" s="105"/>
    </row>
    <row r="4" spans="1:53" ht="16" customHeight="1" thickBot="1" x14ac:dyDescent="0.25">
      <c r="A4" s="20" t="s">
        <v>133</v>
      </c>
      <c r="B4" s="21" t="str">
        <f ca="1">IF(B3&lt;5,"kein Rabatt bei unter 5 Objekten",IF(B3&lt;10,0.1,IF(B3&lt;20,0.15,IF(B3&lt;40,0.2,IF(B3&lt;60,0.25,IF(B3&lt;120,0.3,IF(B3&lt;200,0.35,IF(B3&gt;199,0.4))))))))</f>
        <v>kein Rabatt bei unter 5 Objekten</v>
      </c>
      <c r="D4" s="27" t="s">
        <v>136</v>
      </c>
      <c r="E4" s="28">
        <f ca="1">IF(ISNUMBER(E3),0.19*E3,0)</f>
        <v>0</v>
      </c>
      <c r="J4" s="18"/>
      <c r="AI4" s="106"/>
      <c r="AO4" s="105"/>
    </row>
    <row r="5" spans="1:53" ht="16" customHeight="1" thickTop="1" x14ac:dyDescent="0.2">
      <c r="D5" s="20" t="s">
        <v>135</v>
      </c>
      <c r="E5" s="22">
        <f ca="1">IF(ISNUMBER(E3),E3+E4,0)</f>
        <v>0</v>
      </c>
      <c r="H5" s="3"/>
      <c r="I5" s="11"/>
      <c r="J5" s="12"/>
    </row>
    <row r="6" spans="1:53" ht="2" customHeight="1" x14ac:dyDescent="0.2">
      <c r="H6" s="3"/>
      <c r="J6" s="19"/>
    </row>
    <row r="7" spans="1:53" ht="16" customHeight="1" x14ac:dyDescent="0.2">
      <c r="A7" s="20" t="s">
        <v>100</v>
      </c>
      <c r="B7" s="104" t="s">
        <v>211</v>
      </c>
      <c r="C7" s="104"/>
      <c r="H7" s="3"/>
      <c r="J7" s="19"/>
    </row>
    <row r="8" spans="1:53" ht="4" customHeight="1" x14ac:dyDescent="0.2">
      <c r="H8" s="3"/>
      <c r="J8" s="19"/>
    </row>
    <row r="9" spans="1:53" ht="16" customHeight="1" x14ac:dyDescent="0.2">
      <c r="A9" s="20" t="s">
        <v>101</v>
      </c>
      <c r="B9" s="104" t="s">
        <v>259</v>
      </c>
      <c r="C9" s="104"/>
    </row>
    <row r="10" spans="1:53" ht="4" customHeight="1" x14ac:dyDescent="0.15"/>
    <row r="11" spans="1:53" ht="28" customHeight="1" x14ac:dyDescent="0.15">
      <c r="A11" s="103" t="s">
        <v>260</v>
      </c>
      <c r="B11" s="103"/>
      <c r="C11" s="103"/>
    </row>
    <row r="12" spans="1:53" ht="3" customHeight="1" x14ac:dyDescent="0.15">
      <c r="A12" s="15"/>
    </row>
    <row r="13" spans="1:53" ht="4" customHeight="1" x14ac:dyDescent="0.15"/>
    <row r="14" spans="1:53" s="1" customFormat="1" ht="98" customHeight="1" thickBot="1" x14ac:dyDescent="0.2">
      <c r="A14" s="30" t="s">
        <v>104</v>
      </c>
      <c r="B14" s="31" t="s">
        <v>105</v>
      </c>
      <c r="C14" s="42" t="s">
        <v>106</v>
      </c>
      <c r="D14" s="47" t="s">
        <v>0</v>
      </c>
      <c r="E14" s="32" t="s">
        <v>3</v>
      </c>
      <c r="F14" s="32" t="s">
        <v>111</v>
      </c>
      <c r="G14" s="32" t="s">
        <v>249</v>
      </c>
      <c r="H14" s="32" t="s">
        <v>209</v>
      </c>
      <c r="I14" s="46" t="s">
        <v>110</v>
      </c>
      <c r="J14" s="52" t="s">
        <v>1</v>
      </c>
      <c r="K14" s="67" t="s">
        <v>214</v>
      </c>
      <c r="L14" s="53" t="s">
        <v>71</v>
      </c>
      <c r="M14" s="53" t="s">
        <v>75</v>
      </c>
      <c r="N14" s="53" t="s">
        <v>76</v>
      </c>
      <c r="O14" s="53" t="s">
        <v>2</v>
      </c>
      <c r="P14" s="47" t="s">
        <v>34</v>
      </c>
      <c r="Q14" s="32" t="s">
        <v>35</v>
      </c>
      <c r="R14" s="32" t="s">
        <v>42</v>
      </c>
      <c r="S14" s="32" t="s">
        <v>256</v>
      </c>
      <c r="T14" s="32" t="s">
        <v>43</v>
      </c>
      <c r="U14" s="32" t="s">
        <v>36</v>
      </c>
      <c r="V14" s="32" t="s">
        <v>44</v>
      </c>
      <c r="W14" s="32" t="s">
        <v>37</v>
      </c>
      <c r="X14" s="32" t="s">
        <v>38</v>
      </c>
      <c r="Y14" s="32" t="s">
        <v>45</v>
      </c>
      <c r="Z14" s="32" t="s">
        <v>39</v>
      </c>
      <c r="AA14" s="32" t="s">
        <v>46</v>
      </c>
      <c r="AB14" s="46" t="s">
        <v>40</v>
      </c>
      <c r="AC14" s="52" t="s">
        <v>251</v>
      </c>
      <c r="AD14" s="53" t="s">
        <v>257</v>
      </c>
      <c r="AE14" s="53" t="s">
        <v>234</v>
      </c>
      <c r="AF14" s="53" t="s">
        <v>127</v>
      </c>
      <c r="AG14" s="53" t="s">
        <v>128</v>
      </c>
      <c r="AH14" s="53" t="s">
        <v>102</v>
      </c>
      <c r="AI14" s="54" t="s">
        <v>103</v>
      </c>
      <c r="AJ14" s="47" t="s">
        <v>235</v>
      </c>
      <c r="AK14" s="32" t="s">
        <v>228</v>
      </c>
      <c r="AL14" s="32" t="s">
        <v>229</v>
      </c>
      <c r="AM14" s="32" t="s">
        <v>236</v>
      </c>
      <c r="AN14" s="87" t="s">
        <v>237</v>
      </c>
      <c r="AO14" s="97" t="s">
        <v>248</v>
      </c>
      <c r="AP14" s="54" t="s">
        <v>254</v>
      </c>
      <c r="AQ14" s="98" t="s">
        <v>243</v>
      </c>
      <c r="AR14" s="54" t="s">
        <v>239</v>
      </c>
      <c r="AS14" s="98" t="s">
        <v>244</v>
      </c>
      <c r="AT14" s="99" t="s">
        <v>247</v>
      </c>
      <c r="AU14" s="57" t="s">
        <v>122</v>
      </c>
      <c r="AV14" s="58" t="s">
        <v>197</v>
      </c>
      <c r="AW14" s="58" t="s">
        <v>118</v>
      </c>
      <c r="AX14" s="58" t="s">
        <v>246</v>
      </c>
      <c r="AY14" s="58" t="s">
        <v>149</v>
      </c>
      <c r="AZ14" s="58" t="s">
        <v>131</v>
      </c>
      <c r="BA14" s="55" t="s">
        <v>121</v>
      </c>
    </row>
    <row r="15" spans="1:53" s="6" customFormat="1" ht="20" customHeight="1" thickTop="1" x14ac:dyDescent="0.15">
      <c r="A15" s="33" t="s">
        <v>107</v>
      </c>
      <c r="B15" s="34" t="s">
        <v>108</v>
      </c>
      <c r="C15" s="43" t="s">
        <v>109</v>
      </c>
      <c r="D15" s="48" t="s">
        <v>47</v>
      </c>
      <c r="E15" s="34"/>
      <c r="F15" s="34">
        <v>1934</v>
      </c>
      <c r="G15" s="34">
        <v>138</v>
      </c>
      <c r="H15" s="34">
        <v>4</v>
      </c>
      <c r="I15" s="43">
        <v>15</v>
      </c>
      <c r="J15" s="48" t="s">
        <v>5</v>
      </c>
      <c r="K15" s="68" t="s">
        <v>216</v>
      </c>
      <c r="L15" s="34" t="s">
        <v>62</v>
      </c>
      <c r="M15" s="34" t="s">
        <v>262</v>
      </c>
      <c r="N15" s="34" t="s">
        <v>79</v>
      </c>
      <c r="O15" s="34" t="s">
        <v>82</v>
      </c>
      <c r="P15" s="48" t="s">
        <v>14</v>
      </c>
      <c r="Q15" s="34" t="s">
        <v>16</v>
      </c>
      <c r="R15" s="34" t="s">
        <v>157</v>
      </c>
      <c r="S15" s="34" t="s">
        <v>57</v>
      </c>
      <c r="T15" s="34" t="s">
        <v>60</v>
      </c>
      <c r="U15" s="34" t="s">
        <v>12</v>
      </c>
      <c r="V15" s="34" t="s">
        <v>52</v>
      </c>
      <c r="W15" s="34" t="s">
        <v>14</v>
      </c>
      <c r="X15" s="34" t="s">
        <v>16</v>
      </c>
      <c r="Y15" s="34" t="s">
        <v>49</v>
      </c>
      <c r="Z15" s="34" t="s">
        <v>57</v>
      </c>
      <c r="AA15" s="34" t="s">
        <v>182</v>
      </c>
      <c r="AB15" s="43" t="s">
        <v>20</v>
      </c>
      <c r="AC15" s="51"/>
      <c r="AD15" s="35" t="s">
        <v>119</v>
      </c>
      <c r="AE15" s="35" t="s">
        <v>125</v>
      </c>
      <c r="AF15" s="35" t="s">
        <v>129</v>
      </c>
      <c r="AG15" s="34" t="s">
        <v>130</v>
      </c>
      <c r="AH15" s="34" t="s">
        <v>114</v>
      </c>
      <c r="AI15" s="43" t="s">
        <v>115</v>
      </c>
      <c r="AJ15" s="48"/>
      <c r="AK15" s="43"/>
      <c r="AL15" s="43"/>
      <c r="AM15" s="43"/>
      <c r="AN15" s="85"/>
      <c r="AO15" s="88" cm="1">
        <f t="array" aca="1" ref="AO15" ca="1">IF(INDIRECT("G"&amp;ROW())&lt;&gt;"",IF(INDIRECT("G"&amp;ROW())&lt;300,795,IF(INDIRECT("G"&amp;ROW())&lt;501,995,IF(INDIRECT("G"&amp;ROW())&lt;1001,1295,IF(INDIRECT("G"&amp;ROW())&lt;2501,1695,2195)))),0)</f>
        <v>795</v>
      </c>
      <c r="AP15" s="43" t="s">
        <v>15</v>
      </c>
      <c r="AQ15" s="91" cm="1">
        <f t="array" aca="1" ref="AQ15" ca="1">IF(INDIRECT("AP"&amp;ROW())="Ja",595,0)</f>
        <v>0</v>
      </c>
      <c r="AR15" s="43" t="s">
        <v>241</v>
      </c>
      <c r="AS15" s="91" cm="1">
        <f t="array" aca="1" ref="AS15" ca="1">IF(LEFT(INDIRECT("AR"&amp;ROW()),5)="Außen",150,IF(LEFT(INDIRECT("AR"&amp;ROW()),5)="Innen",450,0))</f>
        <v>450</v>
      </c>
      <c r="AT15" s="94" cm="1">
        <f t="array" aca="1" ref="AT15" ca="1">INDIRECT("AO"&amp;ROW())+INDIRECT("AQ"&amp;ROW())+INDIRECT("AS"&amp;ROW())</f>
        <v>1245</v>
      </c>
      <c r="AU15" s="59" t="str" cm="1">
        <f t="array" aca="1" ref="AU15" ca="1">IF(INDIRECT("AZ"&amp;ROW())=1,"https://www.nutzungsdauer.com/abschreibung-immobilie/"&amp;SUBSTITUTE(SUBSTITUTE(SUBSTITUTE(SUBSTITUTE(SUBSTITUTE(SUBSTITUTE(INDIRECT("AV"&amp;ROW()),"%","%25")," ","%20"),",","%2C"),CHAR(10),"%20"),"/","%2F"),"%2526","%26"),INDIRECT("AV"&amp;ROW()))</f>
        <v>Daten nicht vollständig, s. rote Felder</v>
      </c>
      <c r="AV15" s="60" t="str" cm="1">
        <f t="array" aca="1" ref="AV15"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5" s="6" t="str" cm="1">
        <f t="array" aca="1" ref="AW15" ca="1">IF(INDIRECT("AD"&amp;ROW())&lt;&gt;"",SUBSTITUTE(INDIRECT("AD"&amp;ROW()),".","/"),"")</f>
        <v>01/01/2020</v>
      </c>
      <c r="AX15" s="6" t="str" cm="1">
        <f t="array" aca="1" ref="AX15"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&amp;wpf1269_248=Innen- %26 Außenbesichtigung (450 € netto / 535,50 € brutto)</v>
      </c>
      <c r="AY15" s="6" t="str">
        <f t="shared" ref="AY15:AY78" ca="1" si="0">IF($B$4=0.1,"&amp;promo=GKIT10AB5",IF($B$4=0.15,"&amp;promo=GKIT15AB10",IF($B$4=0.2,"&amp;promo=GKIT20AB20",IF($B$4=0.25,"&amp;promo=GKIT25AB40",IF($B$4=0.3,"&amp;promo=GKIT30AB60",IF($B$4=0.35,"&amp;promo=GKIT35AB120",IF($B$4=0.4,"&amp;promo=GKIT40AB200","")))))))</f>
        <v/>
      </c>
      <c r="AZ15" s="6" cm="1">
        <f t="array" aca="1" ref="AZ15"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5" s="6" t="s">
        <v>212</v>
      </c>
    </row>
    <row r="16" spans="1:53" s="6" customFormat="1" ht="20" customHeight="1" x14ac:dyDescent="0.15">
      <c r="A16" s="39" t="s">
        <v>116</v>
      </c>
      <c r="B16" s="40" t="s">
        <v>108</v>
      </c>
      <c r="C16" s="44"/>
      <c r="D16" s="49" t="s">
        <v>66</v>
      </c>
      <c r="E16" s="40" t="s">
        <v>21</v>
      </c>
      <c r="F16" s="40">
        <v>1974</v>
      </c>
      <c r="G16" s="40">
        <v>1245</v>
      </c>
      <c r="H16" s="40">
        <v>2</v>
      </c>
      <c r="I16" s="44">
        <v>1</v>
      </c>
      <c r="J16" s="49" t="s">
        <v>5</v>
      </c>
      <c r="K16" s="56" t="s">
        <v>217</v>
      </c>
      <c r="L16" s="40" t="s">
        <v>73</v>
      </c>
      <c r="M16" s="40" t="s">
        <v>7</v>
      </c>
      <c r="N16" s="40" t="s">
        <v>8</v>
      </c>
      <c r="O16" s="40" t="s">
        <v>10</v>
      </c>
      <c r="P16" s="49" t="s">
        <v>11</v>
      </c>
      <c r="Q16" s="40" t="s">
        <v>11</v>
      </c>
      <c r="R16" s="40"/>
      <c r="S16" s="40" t="s">
        <v>57</v>
      </c>
      <c r="T16" s="40" t="s">
        <v>187</v>
      </c>
      <c r="U16" s="40" t="s">
        <v>11</v>
      </c>
      <c r="V16" s="40"/>
      <c r="W16" s="40" t="s">
        <v>11</v>
      </c>
      <c r="X16" s="40" t="s">
        <v>12</v>
      </c>
      <c r="Y16" s="40" t="s">
        <v>49</v>
      </c>
      <c r="Z16" s="40" t="s">
        <v>11</v>
      </c>
      <c r="AA16" s="40"/>
      <c r="AB16" s="44" t="s">
        <v>13</v>
      </c>
      <c r="AC16" s="49"/>
      <c r="AD16" s="41" t="s">
        <v>120</v>
      </c>
      <c r="AE16" s="41" t="s">
        <v>126</v>
      </c>
      <c r="AF16" s="41"/>
      <c r="AG16" s="40" t="s">
        <v>208</v>
      </c>
      <c r="AH16" s="40" t="s">
        <v>117</v>
      </c>
      <c r="AI16" s="44" t="s">
        <v>115</v>
      </c>
      <c r="AJ16" s="49" t="s">
        <v>124</v>
      </c>
      <c r="AK16" s="44" t="s">
        <v>230</v>
      </c>
      <c r="AL16" s="44" t="s">
        <v>231</v>
      </c>
      <c r="AM16" s="44" t="s">
        <v>232</v>
      </c>
      <c r="AN16" s="86" t="s">
        <v>233</v>
      </c>
      <c r="AO16" s="89" cm="1">
        <f t="array" aca="1" ref="AO16" ca="1">IF(INDIRECT("G"&amp;ROW())&lt;&gt;"",IF(INDIRECT("G"&amp;ROW())&lt;300,795,IF(INDIRECT("G"&amp;ROW())&lt;501,995,IF(INDIRECT("G"&amp;ROW())&lt;1001,1295,IF(INDIRECT("G"&amp;ROW())&lt;2501,1695,2195)))),0)</f>
        <v>1695</v>
      </c>
      <c r="AP16" s="44" t="s">
        <v>18</v>
      </c>
      <c r="AQ16" s="92" cm="1">
        <f t="array" aca="1" ref="AQ16" ca="1">IF(INDIRECT("AP"&amp;ROW())="Ja",595,0)</f>
        <v>595</v>
      </c>
      <c r="AR16" s="44" t="s">
        <v>242</v>
      </c>
      <c r="AS16" s="92" cm="1">
        <f t="array" aca="1" ref="AS16" ca="1">IF(LEFT(INDIRECT("AR"&amp;ROW()),5)="Außen",150,IF(LEFT(INDIRECT("AR"&amp;ROW()),5)="Innen",450,0))</f>
        <v>0</v>
      </c>
      <c r="AT16" s="95" cm="1">
        <f t="array" aca="1" ref="AT16" ca="1">INDIRECT("AO"&amp;ROW())+INDIRECT("AQ"&amp;ROW())+INDIRECT("AS"&amp;ROW())</f>
        <v>2290</v>
      </c>
      <c r="AU16" s="70" t="str" cm="1">
        <f t="array" aca="1" ref="AU16" ca="1">IF(INDIRECT("AZ"&amp;ROW())=1,"https://www.nutzungsdauer.com/abschreibung-immobilie/"&amp;SUBSTITUTE(SUBSTITUTE(SUBSTITUTE(SUBSTITUTE(SUBSTITUTE(SUBSTITUTE(INDIRECT("AV"&amp;ROW()),"%","%25")," ","%20"),",","%2C"),CHAR(10),"%20"),"/","%2F"),"%2526","%26"),INDIRECT("AV"&amp;ROW()))</f>
        <v>Daten nicht vollständig, s. rote Felder</v>
      </c>
      <c r="AV16" s="61" t="str" cm="1">
        <f t="array" aca="1" ref="AV16"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6" s="62" t="str" cm="1">
        <f t="array" aca="1" ref="AW16" ca="1">IF(INDIRECT("AD"&amp;ROW())&lt;&gt;"",SUBSTITUTE(INDIRECT("AD"&amp;ROW()),".","/"),"")</f>
        <v>27/10/2021</v>
      </c>
      <c r="AX16" s="62" t="str" cm="1">
        <f t="array" aca="1" ref="AX16"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&amp;wpf1269_142=Express-Zuschlag für Fertigstellung binnen 1 Woche (595 € netto / 708,05 € brutto)</v>
      </c>
      <c r="AY16" s="62" t="str">
        <f t="shared" ca="1" si="0"/>
        <v/>
      </c>
      <c r="AZ16" s="62" cm="1">
        <f t="array" aca="1" ref="AZ16"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6" s="56" t="s">
        <v>261</v>
      </c>
    </row>
    <row r="17" spans="1:53" s="4" customFormat="1" ht="20" customHeight="1" x14ac:dyDescent="0.15">
      <c r="A17" s="36"/>
      <c r="B17" s="37"/>
      <c r="C17" s="45"/>
      <c r="D17" s="50"/>
      <c r="E17" s="37"/>
      <c r="F17" s="37"/>
      <c r="G17" s="37"/>
      <c r="H17" s="37"/>
      <c r="I17" s="45"/>
      <c r="J17" s="50"/>
      <c r="K17" s="69"/>
      <c r="L17" s="37"/>
      <c r="M17" s="37"/>
      <c r="N17" s="37"/>
      <c r="O17" s="37"/>
      <c r="P17" s="50"/>
      <c r="Q17" s="37"/>
      <c r="R17" s="37"/>
      <c r="S17" s="37"/>
      <c r="T17" s="37"/>
      <c r="U17" s="37"/>
      <c r="V17" s="37"/>
      <c r="W17" s="37"/>
      <c r="X17" s="37"/>
      <c r="Y17" s="37"/>
      <c r="Z17" s="37"/>
      <c r="AA17" s="37"/>
      <c r="AB17" s="45"/>
      <c r="AC17" s="50"/>
      <c r="AD17" s="100"/>
      <c r="AE17" s="38"/>
      <c r="AF17" s="38"/>
      <c r="AG17" s="37"/>
      <c r="AH17" s="37"/>
      <c r="AI17" s="45"/>
      <c r="AJ17" s="50"/>
      <c r="AK17" s="45"/>
      <c r="AL17" s="45"/>
      <c r="AM17" s="45"/>
      <c r="AN17" s="81"/>
      <c r="AO17" s="90" cm="1">
        <f t="array" aca="1" ref="AO17" ca="1">IF(INDIRECT("G"&amp;ROW())&lt;&gt;"",IF(INDIRECT("G"&amp;ROW())&lt;300,795,IF(INDIRECT("G"&amp;ROW())&lt;501,995,IF(INDIRECT("G"&amp;ROW())&lt;1001,1295,IF(INDIRECT("G"&amp;ROW())&lt;2501,1695,2195)))),0)</f>
        <v>0</v>
      </c>
      <c r="AP17" s="45" t="s">
        <v>15</v>
      </c>
      <c r="AQ17" s="93" cm="1">
        <f t="array" aca="1" ref="AQ17" ca="1">IF(INDIRECT("AP"&amp;ROW())="Ja",595,0)</f>
        <v>0</v>
      </c>
      <c r="AR17" s="45" t="s">
        <v>242</v>
      </c>
      <c r="AS17" s="93" cm="1">
        <f t="array" aca="1" ref="AS17" ca="1">IF(LEFT(INDIRECT("AR"&amp;ROW()),5)="Außen",150,IF(LEFT(INDIRECT("AR"&amp;ROW()),5)="Innen",450,0))</f>
        <v>0</v>
      </c>
      <c r="AT17" s="96" cm="1">
        <f t="array" aca="1" ref="AT17" ca="1">INDIRECT("AO"&amp;ROW())+INDIRECT("AQ"&amp;ROW())+INDIRECT("AS"&amp;ROW())</f>
        <v>0</v>
      </c>
      <c r="AU17" s="63" t="str" cm="1">
        <f t="array" aca="1" ref="AU17" ca="1">IF(INDIRECT("AZ"&amp;ROW())=1,"https://www.nutzungsdauer.com/abschreibung-immobilie/"&amp;SUBSTITUTE(SUBSTITUTE(SUBSTITUTE(SUBSTITUTE(SUBSTITUTE(SUBSTITUTE(INDIRECT("AV"&amp;ROW()),"%","%25")," ","%20"),",","%2C"),CHAR(10),"%20"),"/","%2F"),"%2526","%26"),INDIRECT("AV"&amp;ROW()))</f>
        <v>Daten nicht vollständig, s. rote Felder</v>
      </c>
      <c r="AV17" s="64" t="str" cm="1">
        <f t="array" aca="1" ref="AV17"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7" s="4" t="str" cm="1">
        <f t="array" aca="1" ref="AW17" ca="1">IF(INDIRECT("AD"&amp;ROW())&lt;&gt;"",SUBSTITUTE(INDIRECT("AD"&amp;ROW()),".","/"),"")</f>
        <v/>
      </c>
      <c r="AX17" s="4" t="str" cm="1">
        <f t="array" aca="1" ref="AX17"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7" s="4" t="str">
        <f t="shared" ca="1" si="0"/>
        <v/>
      </c>
      <c r="AZ17" s="4" cm="1">
        <f t="array" aca="1" ref="AZ17"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7" s="6" t="s">
        <v>121</v>
      </c>
    </row>
    <row r="18" spans="1:53" s="4" customFormat="1" ht="20" customHeight="1" x14ac:dyDescent="0.15">
      <c r="A18" s="36"/>
      <c r="B18" s="37"/>
      <c r="C18" s="45"/>
      <c r="D18" s="50"/>
      <c r="E18" s="37"/>
      <c r="F18" s="37"/>
      <c r="G18" s="37"/>
      <c r="H18" s="37"/>
      <c r="I18" s="45"/>
      <c r="J18" s="50"/>
      <c r="K18" s="69"/>
      <c r="L18" s="37"/>
      <c r="M18" s="37"/>
      <c r="N18" s="37"/>
      <c r="O18" s="37"/>
      <c r="P18" s="50"/>
      <c r="Q18" s="37"/>
      <c r="R18" s="37"/>
      <c r="S18" s="37"/>
      <c r="T18" s="37"/>
      <c r="U18" s="37"/>
      <c r="V18" s="37"/>
      <c r="W18" s="37"/>
      <c r="X18" s="37"/>
      <c r="Y18" s="37"/>
      <c r="Z18" s="37"/>
      <c r="AA18" s="37"/>
      <c r="AB18" s="45"/>
      <c r="AC18" s="50"/>
      <c r="AD18" s="100"/>
      <c r="AE18" s="38"/>
      <c r="AF18" s="38"/>
      <c r="AG18" s="37"/>
      <c r="AH18" s="37"/>
      <c r="AI18" s="45"/>
      <c r="AJ18" s="50"/>
      <c r="AK18" s="45"/>
      <c r="AL18" s="45"/>
      <c r="AM18" s="45"/>
      <c r="AN18" s="81"/>
      <c r="AO18" s="90" cm="1">
        <f t="array" aca="1" ref="AO18" ca="1">IF(INDIRECT("G"&amp;ROW())&lt;&gt;"",IF(INDIRECT("G"&amp;ROW())&lt;300,795,IF(INDIRECT("G"&amp;ROW())&lt;501,995,IF(INDIRECT("G"&amp;ROW())&lt;1001,1295,IF(INDIRECT("G"&amp;ROW())&lt;2501,1695,2195)))),0)</f>
        <v>0</v>
      </c>
      <c r="AP18" s="45" t="s">
        <v>15</v>
      </c>
      <c r="AQ18" s="93" cm="1">
        <f t="array" aca="1" ref="AQ18" ca="1">IF(INDIRECT("AP"&amp;ROW())="Ja",595,0)</f>
        <v>0</v>
      </c>
      <c r="AR18" s="45" t="s">
        <v>242</v>
      </c>
      <c r="AS18" s="93" cm="1">
        <f t="array" aca="1" ref="AS18" ca="1">IF(LEFT(INDIRECT("AR"&amp;ROW()),5)="Außen",150,IF(LEFT(INDIRECT("AR"&amp;ROW()),5)="Innen",450,0))</f>
        <v>0</v>
      </c>
      <c r="AT18" s="96" cm="1">
        <f t="array" aca="1" ref="AT18" ca="1">INDIRECT("AO"&amp;ROW())+INDIRECT("AQ"&amp;ROW())+INDIRECT("AS"&amp;ROW())</f>
        <v>0</v>
      </c>
      <c r="AU18" s="63" t="str" cm="1">
        <f t="array" aca="1" ref="AU18" ca="1">IF(INDIRECT("AZ"&amp;ROW())=1,"https://www.nutzungsdauer.com/abschreibung-immobilie/"&amp;SUBSTITUTE(SUBSTITUTE(SUBSTITUTE(SUBSTITUTE(SUBSTITUTE(SUBSTITUTE(INDIRECT("AV"&amp;ROW()),"%","%25")," ","%20"),",","%2C"),CHAR(10),"%20"),"/","%2F"),"%2526","%26"),INDIRECT("AV"&amp;ROW()))</f>
        <v>Daten nicht vollständig, s. rote Felder</v>
      </c>
      <c r="AV18" s="64" t="str" cm="1">
        <f t="array" aca="1" ref="AV18"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8" s="4" t="str" cm="1">
        <f t="array" aca="1" ref="AW18" ca="1">IF(INDIRECT("AD"&amp;ROW())&lt;&gt;"",SUBSTITUTE(INDIRECT("AD"&amp;ROW()),".","/"),"")</f>
        <v/>
      </c>
      <c r="AX18" s="4" t="str" cm="1">
        <f t="array" aca="1" ref="AX18"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8" s="4" t="str">
        <f t="shared" ca="1" si="0"/>
        <v/>
      </c>
      <c r="AZ18" s="4" cm="1">
        <f t="array" aca="1" ref="AZ18"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8" s="6" t="s">
        <v>121</v>
      </c>
    </row>
    <row r="19" spans="1:53" s="4" customFormat="1" ht="20" customHeight="1" x14ac:dyDescent="0.15">
      <c r="A19" s="36"/>
      <c r="B19" s="37"/>
      <c r="C19" s="45"/>
      <c r="D19" s="50"/>
      <c r="E19" s="37"/>
      <c r="F19" s="37"/>
      <c r="G19" s="37"/>
      <c r="H19" s="37"/>
      <c r="I19" s="45"/>
      <c r="J19" s="50"/>
      <c r="K19" s="69"/>
      <c r="L19" s="37"/>
      <c r="M19" s="37"/>
      <c r="N19" s="37"/>
      <c r="O19" s="37"/>
      <c r="P19" s="50"/>
      <c r="Q19" s="37"/>
      <c r="R19" s="37"/>
      <c r="S19" s="37"/>
      <c r="T19" s="37"/>
      <c r="U19" s="37"/>
      <c r="V19" s="37"/>
      <c r="W19" s="37"/>
      <c r="X19" s="37"/>
      <c r="Y19" s="37"/>
      <c r="Z19" s="37"/>
      <c r="AA19" s="37"/>
      <c r="AB19" s="45"/>
      <c r="AC19" s="50"/>
      <c r="AD19" s="100"/>
      <c r="AE19" s="38"/>
      <c r="AF19" s="38"/>
      <c r="AG19" s="37"/>
      <c r="AH19" s="37"/>
      <c r="AI19" s="45"/>
      <c r="AJ19" s="50"/>
      <c r="AK19" s="45"/>
      <c r="AL19" s="45"/>
      <c r="AM19" s="45"/>
      <c r="AN19" s="81"/>
      <c r="AO19" s="90" cm="1">
        <f t="array" aca="1" ref="AO19" ca="1">IF(INDIRECT("G"&amp;ROW())&lt;&gt;"",IF(INDIRECT("G"&amp;ROW())&lt;300,795,IF(INDIRECT("G"&amp;ROW())&lt;501,995,IF(INDIRECT("G"&amp;ROW())&lt;1001,1295,IF(INDIRECT("G"&amp;ROW())&lt;2501,1695,2195)))),0)</f>
        <v>0</v>
      </c>
      <c r="AP19" s="45" t="s">
        <v>15</v>
      </c>
      <c r="AQ19" s="93" cm="1">
        <f t="array" aca="1" ref="AQ19" ca="1">IF(INDIRECT("AP"&amp;ROW())="Ja",595,0)</f>
        <v>0</v>
      </c>
      <c r="AR19" s="45" t="s">
        <v>242</v>
      </c>
      <c r="AS19" s="93" cm="1">
        <f t="array" aca="1" ref="AS19" ca="1">IF(LEFT(INDIRECT("AR"&amp;ROW()),5)="Außen",150,IF(LEFT(INDIRECT("AR"&amp;ROW()),5)="Innen",450,0))</f>
        <v>0</v>
      </c>
      <c r="AT19" s="96" cm="1">
        <f t="array" aca="1" ref="AT19" ca="1">INDIRECT("AO"&amp;ROW())+INDIRECT("AQ"&amp;ROW())+INDIRECT("AS"&amp;ROW())</f>
        <v>0</v>
      </c>
      <c r="AU19" s="63" t="str" cm="1">
        <f t="array" aca="1" ref="AU19" ca="1">IF(INDIRECT("AZ"&amp;ROW())=1,"https://www.nutzungsdauer.com/abschreibung-immobilie/"&amp;SUBSTITUTE(SUBSTITUTE(SUBSTITUTE(SUBSTITUTE(SUBSTITUTE(SUBSTITUTE(INDIRECT("AV"&amp;ROW()),"%","%25")," ","%20"),",","%2C"),CHAR(10),"%20"),"/","%2F"),"%2526","%26"),INDIRECT("AV"&amp;ROW()))</f>
        <v>Daten nicht vollständig, s. rote Felder</v>
      </c>
      <c r="AV19" s="64" t="str" cm="1">
        <f t="array" aca="1" ref="AV19"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9" s="4" t="str" cm="1">
        <f t="array" aca="1" ref="AW19" ca="1">IF(INDIRECT("AD"&amp;ROW())&lt;&gt;"",SUBSTITUTE(INDIRECT("AD"&amp;ROW()),".","/"),"")</f>
        <v/>
      </c>
      <c r="AX19" s="4" t="str" cm="1">
        <f t="array" aca="1" ref="AX19"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9" s="4" t="str">
        <f t="shared" ca="1" si="0"/>
        <v/>
      </c>
      <c r="AZ19" s="4" cm="1">
        <f t="array" aca="1" ref="AZ19"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9" s="6" t="s">
        <v>121</v>
      </c>
    </row>
    <row r="20" spans="1:53" s="4" customFormat="1" ht="20" customHeight="1" x14ac:dyDescent="0.15">
      <c r="A20" s="36"/>
      <c r="B20" s="37"/>
      <c r="C20" s="45"/>
      <c r="D20" s="50"/>
      <c r="E20" s="37"/>
      <c r="F20" s="37"/>
      <c r="G20" s="37"/>
      <c r="H20" s="37"/>
      <c r="I20" s="45"/>
      <c r="J20" s="50"/>
      <c r="K20" s="69"/>
      <c r="L20" s="37"/>
      <c r="M20" s="37"/>
      <c r="N20" s="37"/>
      <c r="O20" s="37"/>
      <c r="P20" s="50"/>
      <c r="Q20" s="37"/>
      <c r="R20" s="37"/>
      <c r="S20" s="37"/>
      <c r="T20" s="37"/>
      <c r="U20" s="37"/>
      <c r="V20" s="37"/>
      <c r="W20" s="37"/>
      <c r="X20" s="37"/>
      <c r="Y20" s="37"/>
      <c r="Z20" s="37"/>
      <c r="AA20" s="37"/>
      <c r="AB20" s="45"/>
      <c r="AC20" s="50"/>
      <c r="AD20" s="100"/>
      <c r="AE20" s="38"/>
      <c r="AF20" s="38"/>
      <c r="AG20" s="37"/>
      <c r="AH20" s="37"/>
      <c r="AI20" s="45"/>
      <c r="AJ20" s="50"/>
      <c r="AK20" s="45"/>
      <c r="AL20" s="45"/>
      <c r="AM20" s="45"/>
      <c r="AN20" s="81"/>
      <c r="AO20" s="90" cm="1">
        <f t="array" aca="1" ref="AO20" ca="1">IF(INDIRECT("G"&amp;ROW())&lt;&gt;"",IF(INDIRECT("G"&amp;ROW())&lt;300,795,IF(INDIRECT("G"&amp;ROW())&lt;501,995,IF(INDIRECT("G"&amp;ROW())&lt;1001,1295,IF(INDIRECT("G"&amp;ROW())&lt;2501,1695,2195)))),0)</f>
        <v>0</v>
      </c>
      <c r="AP20" s="45" t="s">
        <v>15</v>
      </c>
      <c r="AQ20" s="93" cm="1">
        <f t="array" aca="1" ref="AQ20" ca="1">IF(INDIRECT("AP"&amp;ROW())="Ja",595,0)</f>
        <v>0</v>
      </c>
      <c r="AR20" s="45" t="s">
        <v>242</v>
      </c>
      <c r="AS20" s="93" cm="1">
        <f t="array" aca="1" ref="AS20" ca="1">IF(LEFT(INDIRECT("AR"&amp;ROW()),5)="Außen",150,IF(LEFT(INDIRECT("AR"&amp;ROW()),5)="Innen",450,0))</f>
        <v>0</v>
      </c>
      <c r="AT20" s="96" cm="1">
        <f t="array" aca="1" ref="AT20" ca="1">INDIRECT("AO"&amp;ROW())+INDIRECT("AQ"&amp;ROW())+INDIRECT("AS"&amp;ROW())</f>
        <v>0</v>
      </c>
      <c r="AU20" s="63" t="str" cm="1">
        <f t="array" aca="1" ref="AU20" ca="1">IF(INDIRECT("AZ"&amp;ROW())=1,"https://www.nutzungsdauer.com/abschreibung-immobilie/"&amp;SUBSTITUTE(SUBSTITUTE(SUBSTITUTE(SUBSTITUTE(SUBSTITUTE(SUBSTITUTE(INDIRECT("AV"&amp;ROW()),"%","%25")," ","%20"),",","%2C"),CHAR(10),"%20"),"/","%2F"),"%2526","%26"),INDIRECT("AV"&amp;ROW()))</f>
        <v>Daten nicht vollständig, s. rote Felder</v>
      </c>
      <c r="AV20" s="64" t="str" cm="1">
        <f t="array" aca="1" ref="AV20"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0" s="4" t="str" cm="1">
        <f t="array" aca="1" ref="AW20" ca="1">IF(INDIRECT("AD"&amp;ROW())&lt;&gt;"",SUBSTITUTE(INDIRECT("AD"&amp;ROW()),".","/"),"")</f>
        <v/>
      </c>
      <c r="AX20" s="4" t="str" cm="1">
        <f t="array" aca="1" ref="AX20"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0" s="4" t="str">
        <f t="shared" ca="1" si="0"/>
        <v/>
      </c>
      <c r="AZ20" s="4" cm="1">
        <f t="array" aca="1" ref="AZ20"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0" s="6" t="s">
        <v>121</v>
      </c>
    </row>
    <row r="21" spans="1:53" s="4" customFormat="1" ht="20" customHeight="1" x14ac:dyDescent="0.15">
      <c r="A21" s="36"/>
      <c r="B21" s="37"/>
      <c r="C21" s="45"/>
      <c r="D21" s="50"/>
      <c r="E21" s="37"/>
      <c r="F21" s="37"/>
      <c r="G21" s="37"/>
      <c r="H21" s="37"/>
      <c r="I21" s="45"/>
      <c r="J21" s="50"/>
      <c r="K21" s="69"/>
      <c r="L21" s="37"/>
      <c r="M21" s="37"/>
      <c r="N21" s="37"/>
      <c r="O21" s="37"/>
      <c r="P21" s="50"/>
      <c r="Q21" s="37"/>
      <c r="R21" s="37"/>
      <c r="S21" s="37"/>
      <c r="T21" s="37"/>
      <c r="U21" s="37"/>
      <c r="V21" s="37"/>
      <c r="W21" s="37"/>
      <c r="X21" s="37"/>
      <c r="Y21" s="37"/>
      <c r="Z21" s="37"/>
      <c r="AA21" s="37"/>
      <c r="AB21" s="45"/>
      <c r="AC21" s="50"/>
      <c r="AD21" s="100"/>
      <c r="AE21" s="38"/>
      <c r="AF21" s="38"/>
      <c r="AG21" s="37"/>
      <c r="AH21" s="37"/>
      <c r="AI21" s="45"/>
      <c r="AJ21" s="50"/>
      <c r="AK21" s="45"/>
      <c r="AL21" s="45"/>
      <c r="AM21" s="45"/>
      <c r="AN21" s="81"/>
      <c r="AO21" s="90" cm="1">
        <f t="array" aca="1" ref="AO21" ca="1">IF(INDIRECT("G"&amp;ROW())&lt;&gt;"",IF(INDIRECT("G"&amp;ROW())&lt;300,795,IF(INDIRECT("G"&amp;ROW())&lt;501,995,IF(INDIRECT("G"&amp;ROW())&lt;1001,1295,IF(INDIRECT("G"&amp;ROW())&lt;2501,1695,2195)))),0)</f>
        <v>0</v>
      </c>
      <c r="AP21" s="45" t="s">
        <v>15</v>
      </c>
      <c r="AQ21" s="93" cm="1">
        <f t="array" aca="1" ref="AQ21" ca="1">IF(INDIRECT("AP"&amp;ROW())="Ja",595,0)</f>
        <v>0</v>
      </c>
      <c r="AR21" s="45" t="s">
        <v>242</v>
      </c>
      <c r="AS21" s="93" cm="1">
        <f t="array" aca="1" ref="AS21" ca="1">IF(LEFT(INDIRECT("AR"&amp;ROW()),5)="Außen",150,IF(LEFT(INDIRECT("AR"&amp;ROW()),5)="Innen",450,0))</f>
        <v>0</v>
      </c>
      <c r="AT21" s="96" cm="1">
        <f t="array" aca="1" ref="AT21" ca="1">INDIRECT("AO"&amp;ROW())+INDIRECT("AQ"&amp;ROW())+INDIRECT("AS"&amp;ROW())</f>
        <v>0</v>
      </c>
      <c r="AU21" s="63" t="str" cm="1">
        <f t="array" aca="1" ref="AU21" ca="1">IF(INDIRECT("AZ"&amp;ROW())=1,"https://www.nutzungsdauer.com/abschreibung-immobilie/"&amp;SUBSTITUTE(SUBSTITUTE(SUBSTITUTE(SUBSTITUTE(SUBSTITUTE(SUBSTITUTE(INDIRECT("AV"&amp;ROW()),"%","%25")," ","%20"),",","%2C"),CHAR(10),"%20"),"/","%2F"),"%2526","%26"),INDIRECT("AV"&amp;ROW()))</f>
        <v>Daten nicht vollständig, s. rote Felder</v>
      </c>
      <c r="AV21" s="64" t="str" cm="1">
        <f t="array" aca="1" ref="AV21"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1" s="4" t="str" cm="1">
        <f t="array" aca="1" ref="AW21" ca="1">IF(INDIRECT("AD"&amp;ROW())&lt;&gt;"",SUBSTITUTE(INDIRECT("AD"&amp;ROW()),".","/"),"")</f>
        <v/>
      </c>
      <c r="AX21" s="4" t="str" cm="1">
        <f t="array" aca="1" ref="AX21"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1" s="4" t="str">
        <f t="shared" ca="1" si="0"/>
        <v/>
      </c>
      <c r="AZ21" s="4" cm="1">
        <f t="array" aca="1" ref="AZ21"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1" s="6" t="s">
        <v>121</v>
      </c>
    </row>
    <row r="22" spans="1:53" s="4" customFormat="1" ht="20" customHeight="1" x14ac:dyDescent="0.15">
      <c r="A22" s="36"/>
      <c r="B22" s="37"/>
      <c r="C22" s="45"/>
      <c r="D22" s="50"/>
      <c r="E22" s="37"/>
      <c r="F22" s="37"/>
      <c r="G22" s="37"/>
      <c r="H22" s="37"/>
      <c r="I22" s="45"/>
      <c r="J22" s="50"/>
      <c r="K22" s="69"/>
      <c r="L22" s="37"/>
      <c r="M22" s="37"/>
      <c r="N22" s="37"/>
      <c r="O22" s="37"/>
      <c r="P22" s="50"/>
      <c r="Q22" s="37"/>
      <c r="R22" s="37"/>
      <c r="S22" s="37"/>
      <c r="T22" s="37"/>
      <c r="U22" s="37"/>
      <c r="V22" s="37"/>
      <c r="W22" s="37"/>
      <c r="X22" s="37"/>
      <c r="Y22" s="37"/>
      <c r="Z22" s="37"/>
      <c r="AA22" s="37"/>
      <c r="AB22" s="45"/>
      <c r="AC22" s="50"/>
      <c r="AD22" s="38"/>
      <c r="AE22" s="38"/>
      <c r="AF22" s="38"/>
      <c r="AG22" s="37"/>
      <c r="AH22" s="37"/>
      <c r="AI22" s="45"/>
      <c r="AJ22" s="50"/>
      <c r="AK22" s="45"/>
      <c r="AL22" s="45"/>
      <c r="AM22" s="45"/>
      <c r="AN22" s="81"/>
      <c r="AO22" s="90" cm="1">
        <f t="array" aca="1" ref="AO22" ca="1">IF(INDIRECT("G"&amp;ROW())&lt;&gt;"",IF(INDIRECT("G"&amp;ROW())&lt;300,795,IF(INDIRECT("G"&amp;ROW())&lt;501,995,IF(INDIRECT("G"&amp;ROW())&lt;1001,1295,IF(INDIRECT("G"&amp;ROW())&lt;2501,1695,2195)))),0)</f>
        <v>0</v>
      </c>
      <c r="AP22" s="45" t="s">
        <v>15</v>
      </c>
      <c r="AQ22" s="93" cm="1">
        <f t="array" aca="1" ref="AQ22" ca="1">IF(INDIRECT("AP"&amp;ROW())="Ja",595,0)</f>
        <v>0</v>
      </c>
      <c r="AR22" s="45" t="s">
        <v>242</v>
      </c>
      <c r="AS22" s="93" cm="1">
        <f t="array" aca="1" ref="AS22" ca="1">IF(LEFT(INDIRECT("AR"&amp;ROW()),5)="Außen",150,IF(LEFT(INDIRECT("AR"&amp;ROW()),5)="Innen",450,0))</f>
        <v>0</v>
      </c>
      <c r="AT22" s="96" cm="1">
        <f t="array" aca="1" ref="AT22" ca="1">INDIRECT("AO"&amp;ROW())+INDIRECT("AQ"&amp;ROW())+INDIRECT("AS"&amp;ROW())</f>
        <v>0</v>
      </c>
      <c r="AU22" s="63" t="str" cm="1">
        <f t="array" aca="1" ref="AU22" ca="1">IF(INDIRECT("AZ"&amp;ROW())=1,"https://www.nutzungsdauer.com/abschreibung-immobilie/"&amp;SUBSTITUTE(SUBSTITUTE(SUBSTITUTE(SUBSTITUTE(SUBSTITUTE(SUBSTITUTE(INDIRECT("AV"&amp;ROW()),"%","%25")," ","%20"),",","%2C"),CHAR(10),"%20"),"/","%2F"),"%2526","%26"),INDIRECT("AV"&amp;ROW()))</f>
        <v>Daten nicht vollständig, s. rote Felder</v>
      </c>
      <c r="AV22" s="64" t="str" cm="1">
        <f t="array" aca="1" ref="AV22"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2" s="4" t="str" cm="1">
        <f t="array" aca="1" ref="AW22" ca="1">IF(INDIRECT("AD"&amp;ROW())&lt;&gt;"",SUBSTITUTE(INDIRECT("AD"&amp;ROW()),".","/"),"")</f>
        <v/>
      </c>
      <c r="AX22" s="4" t="str" cm="1">
        <f t="array" aca="1" ref="AX22"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2" s="4" t="str">
        <f t="shared" ca="1" si="0"/>
        <v/>
      </c>
      <c r="AZ22" s="4" cm="1">
        <f t="array" aca="1" ref="AZ22"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2" s="6" t="s">
        <v>121</v>
      </c>
    </row>
    <row r="23" spans="1:53" s="4" customFormat="1" ht="20" customHeight="1" x14ac:dyDescent="0.15">
      <c r="A23" s="36"/>
      <c r="B23" s="37"/>
      <c r="C23" s="45"/>
      <c r="D23" s="50"/>
      <c r="E23" s="37"/>
      <c r="F23" s="37"/>
      <c r="G23" s="37"/>
      <c r="H23" s="37"/>
      <c r="I23" s="45"/>
      <c r="J23" s="50"/>
      <c r="K23" s="69"/>
      <c r="L23" s="37"/>
      <c r="M23" s="37"/>
      <c r="N23" s="37"/>
      <c r="O23" s="37"/>
      <c r="P23" s="50"/>
      <c r="Q23" s="37"/>
      <c r="R23" s="37"/>
      <c r="S23" s="37"/>
      <c r="T23" s="37"/>
      <c r="U23" s="37"/>
      <c r="V23" s="37"/>
      <c r="W23" s="37"/>
      <c r="X23" s="37"/>
      <c r="Y23" s="37"/>
      <c r="Z23" s="37"/>
      <c r="AA23" s="37"/>
      <c r="AB23" s="45"/>
      <c r="AC23" s="50"/>
      <c r="AD23" s="38"/>
      <c r="AE23" s="38"/>
      <c r="AF23" s="38"/>
      <c r="AG23" s="37"/>
      <c r="AH23" s="37"/>
      <c r="AI23" s="45"/>
      <c r="AJ23" s="50"/>
      <c r="AK23" s="45"/>
      <c r="AL23" s="45"/>
      <c r="AM23" s="45"/>
      <c r="AN23" s="81"/>
      <c r="AO23" s="90" cm="1">
        <f t="array" aca="1" ref="AO23" ca="1">IF(INDIRECT("G"&amp;ROW())&lt;&gt;"",IF(INDIRECT("G"&amp;ROW())&lt;300,795,IF(INDIRECT("G"&amp;ROW())&lt;501,995,IF(INDIRECT("G"&amp;ROW())&lt;1001,1295,IF(INDIRECT("G"&amp;ROW())&lt;2501,1695,2195)))),0)</f>
        <v>0</v>
      </c>
      <c r="AP23" s="45" t="s">
        <v>15</v>
      </c>
      <c r="AQ23" s="93" cm="1">
        <f t="array" aca="1" ref="AQ23" ca="1">IF(INDIRECT("AP"&amp;ROW())="Ja",595,0)</f>
        <v>0</v>
      </c>
      <c r="AR23" s="45" t="s">
        <v>242</v>
      </c>
      <c r="AS23" s="93" cm="1">
        <f t="array" aca="1" ref="AS23" ca="1">IF(LEFT(INDIRECT("AR"&amp;ROW()),5)="Außen",150,IF(LEFT(INDIRECT("AR"&amp;ROW()),5)="Innen",450,0))</f>
        <v>0</v>
      </c>
      <c r="AT23" s="96" cm="1">
        <f t="array" aca="1" ref="AT23" ca="1">INDIRECT("AO"&amp;ROW())+INDIRECT("AQ"&amp;ROW())+INDIRECT("AS"&amp;ROW())</f>
        <v>0</v>
      </c>
      <c r="AU23" s="63" t="str" cm="1">
        <f t="array" aca="1" ref="AU23" ca="1">IF(INDIRECT("AZ"&amp;ROW())=1,"https://www.nutzungsdauer.com/abschreibung-immobilie/"&amp;SUBSTITUTE(SUBSTITUTE(SUBSTITUTE(SUBSTITUTE(SUBSTITUTE(SUBSTITUTE(INDIRECT("AV"&amp;ROW()),"%","%25")," ","%20"),",","%2C"),CHAR(10),"%20"),"/","%2F"),"%2526","%26"),INDIRECT("AV"&amp;ROW()))</f>
        <v>Daten nicht vollständig, s. rote Felder</v>
      </c>
      <c r="AV23" s="64" t="str" cm="1">
        <f t="array" aca="1" ref="AV23"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3" s="4" t="str" cm="1">
        <f t="array" aca="1" ref="AW23" ca="1">IF(INDIRECT("AD"&amp;ROW())&lt;&gt;"",SUBSTITUTE(INDIRECT("AD"&amp;ROW()),".","/"),"")</f>
        <v/>
      </c>
      <c r="AX23" s="4" t="str" cm="1">
        <f t="array" aca="1" ref="AX23"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3" s="4" t="str">
        <f t="shared" ca="1" si="0"/>
        <v/>
      </c>
      <c r="AZ23" s="4" cm="1">
        <f t="array" aca="1" ref="AZ23"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3" s="6" t="s">
        <v>121</v>
      </c>
    </row>
    <row r="24" spans="1:53" s="4" customFormat="1" ht="20" customHeight="1" x14ac:dyDescent="0.15">
      <c r="A24" s="36"/>
      <c r="B24" s="37"/>
      <c r="C24" s="45"/>
      <c r="D24" s="50"/>
      <c r="E24" s="37"/>
      <c r="F24" s="37"/>
      <c r="G24" s="37"/>
      <c r="H24" s="37"/>
      <c r="I24" s="45"/>
      <c r="J24" s="50"/>
      <c r="K24" s="69"/>
      <c r="L24" s="37"/>
      <c r="M24" s="37"/>
      <c r="N24" s="37"/>
      <c r="O24" s="37"/>
      <c r="P24" s="50"/>
      <c r="Q24" s="37"/>
      <c r="R24" s="37"/>
      <c r="S24" s="37"/>
      <c r="T24" s="37"/>
      <c r="U24" s="37"/>
      <c r="V24" s="37"/>
      <c r="W24" s="37"/>
      <c r="X24" s="37"/>
      <c r="Y24" s="37"/>
      <c r="Z24" s="37"/>
      <c r="AA24" s="37"/>
      <c r="AB24" s="45"/>
      <c r="AC24" s="50"/>
      <c r="AD24" s="38"/>
      <c r="AE24" s="38"/>
      <c r="AF24" s="38"/>
      <c r="AG24" s="37"/>
      <c r="AH24" s="37"/>
      <c r="AI24" s="45"/>
      <c r="AJ24" s="50"/>
      <c r="AK24" s="45"/>
      <c r="AL24" s="45"/>
      <c r="AM24" s="45"/>
      <c r="AN24" s="81"/>
      <c r="AO24" s="90" cm="1">
        <f t="array" aca="1" ref="AO24" ca="1">IF(INDIRECT("G"&amp;ROW())&lt;&gt;"",IF(INDIRECT("G"&amp;ROW())&lt;300,795,IF(INDIRECT("G"&amp;ROW())&lt;501,995,IF(INDIRECT("G"&amp;ROW())&lt;1001,1295,IF(INDIRECT("G"&amp;ROW())&lt;2501,1695,2195)))),0)</f>
        <v>0</v>
      </c>
      <c r="AP24" s="45" t="s">
        <v>15</v>
      </c>
      <c r="AQ24" s="93" cm="1">
        <f t="array" aca="1" ref="AQ24" ca="1">IF(INDIRECT("AP"&amp;ROW())="Ja",595,0)</f>
        <v>0</v>
      </c>
      <c r="AR24" s="45" t="s">
        <v>242</v>
      </c>
      <c r="AS24" s="93" cm="1">
        <f t="array" aca="1" ref="AS24" ca="1">IF(LEFT(INDIRECT("AR"&amp;ROW()),5)="Außen",150,IF(LEFT(INDIRECT("AR"&amp;ROW()),5)="Innen",450,0))</f>
        <v>0</v>
      </c>
      <c r="AT24" s="96" cm="1">
        <f t="array" aca="1" ref="AT24" ca="1">INDIRECT("AO"&amp;ROW())+INDIRECT("AQ"&amp;ROW())+INDIRECT("AS"&amp;ROW())</f>
        <v>0</v>
      </c>
      <c r="AU24" s="63" t="str" cm="1">
        <f t="array" aca="1" ref="AU24" ca="1">IF(INDIRECT("AZ"&amp;ROW())=1,"https://www.nutzungsdauer.com/abschreibung-immobilie/"&amp;SUBSTITUTE(SUBSTITUTE(SUBSTITUTE(SUBSTITUTE(SUBSTITUTE(SUBSTITUTE(INDIRECT("AV"&amp;ROW()),"%","%25")," ","%20"),",","%2C"),CHAR(10),"%20"),"/","%2F"),"%2526","%26"),INDIRECT("AV"&amp;ROW()))</f>
        <v>Daten nicht vollständig, s. rote Felder</v>
      </c>
      <c r="AV24" s="64" t="str" cm="1">
        <f t="array" aca="1" ref="AV24"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4" s="4" t="str" cm="1">
        <f t="array" aca="1" ref="AW24" ca="1">IF(INDIRECT("AD"&amp;ROW())&lt;&gt;"",SUBSTITUTE(INDIRECT("AD"&amp;ROW()),".","/"),"")</f>
        <v/>
      </c>
      <c r="AX24" s="4" t="str" cm="1">
        <f t="array" aca="1" ref="AX24"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4" s="4" t="str">
        <f t="shared" ca="1" si="0"/>
        <v/>
      </c>
      <c r="AZ24" s="4" cm="1">
        <f t="array" aca="1" ref="AZ24"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4" s="6" t="s">
        <v>121</v>
      </c>
    </row>
    <row r="25" spans="1:53" s="4" customFormat="1" ht="20" customHeight="1" x14ac:dyDescent="0.15">
      <c r="A25" s="36"/>
      <c r="B25" s="37"/>
      <c r="C25" s="45"/>
      <c r="D25" s="50"/>
      <c r="E25" s="37"/>
      <c r="F25" s="37"/>
      <c r="G25" s="37"/>
      <c r="H25" s="37"/>
      <c r="I25" s="45"/>
      <c r="J25" s="50"/>
      <c r="K25" s="69"/>
      <c r="L25" s="37"/>
      <c r="M25" s="37"/>
      <c r="N25" s="37"/>
      <c r="O25" s="37"/>
      <c r="P25" s="50"/>
      <c r="Q25" s="37"/>
      <c r="R25" s="37"/>
      <c r="S25" s="37"/>
      <c r="T25" s="37"/>
      <c r="U25" s="37"/>
      <c r="V25" s="37"/>
      <c r="W25" s="37"/>
      <c r="X25" s="37"/>
      <c r="Y25" s="37"/>
      <c r="Z25" s="37"/>
      <c r="AA25" s="37"/>
      <c r="AB25" s="45"/>
      <c r="AC25" s="50"/>
      <c r="AD25" s="38"/>
      <c r="AE25" s="38"/>
      <c r="AF25" s="38"/>
      <c r="AG25" s="37"/>
      <c r="AH25" s="37"/>
      <c r="AI25" s="45"/>
      <c r="AJ25" s="50"/>
      <c r="AK25" s="45"/>
      <c r="AL25" s="45"/>
      <c r="AM25" s="45"/>
      <c r="AN25" s="81"/>
      <c r="AO25" s="90" cm="1">
        <f t="array" aca="1" ref="AO25" ca="1">IF(INDIRECT("G"&amp;ROW())&lt;&gt;"",IF(INDIRECT("G"&amp;ROW())&lt;300,795,IF(INDIRECT("G"&amp;ROW())&lt;501,995,IF(INDIRECT("G"&amp;ROW())&lt;1001,1295,IF(INDIRECT("G"&amp;ROW())&lt;2501,1695,2195)))),0)</f>
        <v>0</v>
      </c>
      <c r="AP25" s="45" t="s">
        <v>15</v>
      </c>
      <c r="AQ25" s="93" cm="1">
        <f t="array" aca="1" ref="AQ25" ca="1">IF(INDIRECT("AP"&amp;ROW())="Ja",595,0)</f>
        <v>0</v>
      </c>
      <c r="AR25" s="45" t="s">
        <v>242</v>
      </c>
      <c r="AS25" s="93" cm="1">
        <f t="array" aca="1" ref="AS25" ca="1">IF(LEFT(INDIRECT("AR"&amp;ROW()),5)="Außen",150,IF(LEFT(INDIRECT("AR"&amp;ROW()),5)="Innen",450,0))</f>
        <v>0</v>
      </c>
      <c r="AT25" s="96" cm="1">
        <f t="array" aca="1" ref="AT25" ca="1">INDIRECT("AO"&amp;ROW())+INDIRECT("AQ"&amp;ROW())+INDIRECT("AS"&amp;ROW())</f>
        <v>0</v>
      </c>
      <c r="AU25" s="63" t="str" cm="1">
        <f t="array" aca="1" ref="AU25" ca="1">IF(INDIRECT("AZ"&amp;ROW())=1,"https://www.nutzungsdauer.com/abschreibung-immobilie/"&amp;SUBSTITUTE(SUBSTITUTE(SUBSTITUTE(SUBSTITUTE(SUBSTITUTE(SUBSTITUTE(INDIRECT("AV"&amp;ROW()),"%","%25")," ","%20"),",","%2C"),CHAR(10),"%20"),"/","%2F"),"%2526","%26"),INDIRECT("AV"&amp;ROW()))</f>
        <v>Daten nicht vollständig, s. rote Felder</v>
      </c>
      <c r="AV25" s="64" t="str" cm="1">
        <f t="array" aca="1" ref="AV25"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5" s="4" t="str" cm="1">
        <f t="array" aca="1" ref="AW25" ca="1">IF(INDIRECT("AD"&amp;ROW())&lt;&gt;"",SUBSTITUTE(INDIRECT("AD"&amp;ROW()),".","/"),"")</f>
        <v/>
      </c>
      <c r="AX25" s="4" t="str" cm="1">
        <f t="array" aca="1" ref="AX25"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5" s="4" t="str">
        <f t="shared" ca="1" si="0"/>
        <v/>
      </c>
      <c r="AZ25" s="4" cm="1">
        <f t="array" aca="1" ref="AZ25"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5" s="6" t="s">
        <v>121</v>
      </c>
    </row>
    <row r="26" spans="1:53" s="4" customFormat="1" ht="20" customHeight="1" x14ac:dyDescent="0.15">
      <c r="A26" s="36"/>
      <c r="B26" s="37"/>
      <c r="C26" s="45"/>
      <c r="D26" s="50"/>
      <c r="E26" s="37"/>
      <c r="F26" s="37"/>
      <c r="G26" s="37"/>
      <c r="H26" s="37"/>
      <c r="I26" s="45"/>
      <c r="J26" s="50"/>
      <c r="K26" s="69"/>
      <c r="L26" s="37"/>
      <c r="M26" s="37"/>
      <c r="N26" s="37"/>
      <c r="O26" s="37"/>
      <c r="P26" s="50"/>
      <c r="Q26" s="37"/>
      <c r="R26" s="37"/>
      <c r="S26" s="37"/>
      <c r="T26" s="37"/>
      <c r="U26" s="37"/>
      <c r="V26" s="37"/>
      <c r="W26" s="37"/>
      <c r="X26" s="37"/>
      <c r="Y26" s="37"/>
      <c r="Z26" s="37"/>
      <c r="AA26" s="37"/>
      <c r="AB26" s="45"/>
      <c r="AC26" s="50"/>
      <c r="AD26" s="38"/>
      <c r="AE26" s="38"/>
      <c r="AF26" s="38"/>
      <c r="AG26" s="37"/>
      <c r="AH26" s="37"/>
      <c r="AI26" s="45"/>
      <c r="AJ26" s="50"/>
      <c r="AK26" s="45"/>
      <c r="AL26" s="45"/>
      <c r="AM26" s="45"/>
      <c r="AN26" s="81"/>
      <c r="AO26" s="90" cm="1">
        <f t="array" aca="1" ref="AO26" ca="1">IF(INDIRECT("G"&amp;ROW())&lt;&gt;"",IF(INDIRECT("G"&amp;ROW())&lt;300,795,IF(INDIRECT("G"&amp;ROW())&lt;501,995,IF(INDIRECT("G"&amp;ROW())&lt;1001,1295,IF(INDIRECT("G"&amp;ROW())&lt;2501,1695,2195)))),0)</f>
        <v>0</v>
      </c>
      <c r="AP26" s="45" t="s">
        <v>15</v>
      </c>
      <c r="AQ26" s="93" cm="1">
        <f t="array" aca="1" ref="AQ26" ca="1">IF(INDIRECT("AP"&amp;ROW())="Ja",595,0)</f>
        <v>0</v>
      </c>
      <c r="AR26" s="45" t="s">
        <v>242</v>
      </c>
      <c r="AS26" s="93" cm="1">
        <f t="array" aca="1" ref="AS26" ca="1">IF(LEFT(INDIRECT("AR"&amp;ROW()),5)="Außen",150,IF(LEFT(INDIRECT("AR"&amp;ROW()),5)="Innen",450,0))</f>
        <v>0</v>
      </c>
      <c r="AT26" s="96" cm="1">
        <f t="array" aca="1" ref="AT26" ca="1">INDIRECT("AO"&amp;ROW())+INDIRECT("AQ"&amp;ROW())+INDIRECT("AS"&amp;ROW())</f>
        <v>0</v>
      </c>
      <c r="AU26" s="63" t="str" cm="1">
        <f t="array" aca="1" ref="AU26" ca="1">IF(INDIRECT("AZ"&amp;ROW())=1,"https://www.nutzungsdauer.com/abschreibung-immobilie/"&amp;SUBSTITUTE(SUBSTITUTE(SUBSTITUTE(SUBSTITUTE(SUBSTITUTE(SUBSTITUTE(INDIRECT("AV"&amp;ROW()),"%","%25")," ","%20"),",","%2C"),CHAR(10),"%20"),"/","%2F"),"%2526","%26"),INDIRECT("AV"&amp;ROW()))</f>
        <v>Daten nicht vollständig, s. rote Felder</v>
      </c>
      <c r="AV26" s="64" t="str" cm="1">
        <f t="array" aca="1" ref="AV26"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6" s="4" t="str" cm="1">
        <f t="array" aca="1" ref="AW26" ca="1">IF(INDIRECT("AD"&amp;ROW())&lt;&gt;"",SUBSTITUTE(INDIRECT("AD"&amp;ROW()),".","/"),"")</f>
        <v/>
      </c>
      <c r="AX26" s="4" t="str" cm="1">
        <f t="array" aca="1" ref="AX26"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6" s="4" t="str">
        <f t="shared" ca="1" si="0"/>
        <v/>
      </c>
      <c r="AZ26" s="4" cm="1">
        <f t="array" aca="1" ref="AZ26"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6" s="6" t="s">
        <v>121</v>
      </c>
    </row>
    <row r="27" spans="1:53" s="4" customFormat="1" ht="20" customHeight="1" x14ac:dyDescent="0.15">
      <c r="A27" s="36"/>
      <c r="B27" s="37"/>
      <c r="C27" s="45"/>
      <c r="D27" s="50"/>
      <c r="E27" s="37"/>
      <c r="F27" s="37"/>
      <c r="G27" s="37"/>
      <c r="H27" s="37"/>
      <c r="I27" s="45"/>
      <c r="J27" s="50"/>
      <c r="K27" s="69"/>
      <c r="L27" s="37"/>
      <c r="M27" s="37"/>
      <c r="N27" s="37"/>
      <c r="O27" s="37"/>
      <c r="P27" s="50"/>
      <c r="Q27" s="37"/>
      <c r="R27" s="37"/>
      <c r="S27" s="37"/>
      <c r="T27" s="37"/>
      <c r="U27" s="37"/>
      <c r="V27" s="37"/>
      <c r="W27" s="37"/>
      <c r="X27" s="37"/>
      <c r="Y27" s="37"/>
      <c r="Z27" s="37"/>
      <c r="AA27" s="37"/>
      <c r="AB27" s="45"/>
      <c r="AC27" s="50"/>
      <c r="AD27" s="38"/>
      <c r="AE27" s="38"/>
      <c r="AF27" s="38"/>
      <c r="AG27" s="37"/>
      <c r="AH27" s="37"/>
      <c r="AI27" s="45"/>
      <c r="AJ27" s="50"/>
      <c r="AK27" s="45"/>
      <c r="AL27" s="45"/>
      <c r="AM27" s="45"/>
      <c r="AN27" s="81"/>
      <c r="AO27" s="90" cm="1">
        <f t="array" aca="1" ref="AO27" ca="1">IF(INDIRECT("G"&amp;ROW())&lt;&gt;"",IF(INDIRECT("G"&amp;ROW())&lt;300,795,IF(INDIRECT("G"&amp;ROW())&lt;501,995,IF(INDIRECT("G"&amp;ROW())&lt;1001,1295,IF(INDIRECT("G"&amp;ROW())&lt;2501,1695,2195)))),0)</f>
        <v>0</v>
      </c>
      <c r="AP27" s="45" t="s">
        <v>15</v>
      </c>
      <c r="AQ27" s="93" cm="1">
        <f t="array" aca="1" ref="AQ27" ca="1">IF(INDIRECT("AP"&amp;ROW())="Ja",595,0)</f>
        <v>0</v>
      </c>
      <c r="AR27" s="45" t="s">
        <v>242</v>
      </c>
      <c r="AS27" s="93" cm="1">
        <f t="array" aca="1" ref="AS27" ca="1">IF(LEFT(INDIRECT("AR"&amp;ROW()),5)="Außen",150,IF(LEFT(INDIRECT("AR"&amp;ROW()),5)="Innen",450,0))</f>
        <v>0</v>
      </c>
      <c r="AT27" s="96" cm="1">
        <f t="array" aca="1" ref="AT27" ca="1">INDIRECT("AO"&amp;ROW())+INDIRECT("AQ"&amp;ROW())+INDIRECT("AS"&amp;ROW())</f>
        <v>0</v>
      </c>
      <c r="AU27" s="63" t="str" cm="1">
        <f t="array" aca="1" ref="AU27" ca="1">IF(INDIRECT("AZ"&amp;ROW())=1,"https://www.nutzungsdauer.com/abschreibung-immobilie/"&amp;SUBSTITUTE(SUBSTITUTE(SUBSTITUTE(SUBSTITUTE(SUBSTITUTE(SUBSTITUTE(INDIRECT("AV"&amp;ROW()),"%","%25")," ","%20"),",","%2C"),CHAR(10),"%20"),"/","%2F"),"%2526","%26"),INDIRECT("AV"&amp;ROW()))</f>
        <v>Daten nicht vollständig, s. rote Felder</v>
      </c>
      <c r="AV27" s="64" t="str" cm="1">
        <f t="array" aca="1" ref="AV27"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7" s="4" t="str" cm="1">
        <f t="array" aca="1" ref="AW27" ca="1">IF(INDIRECT("AD"&amp;ROW())&lt;&gt;"",SUBSTITUTE(INDIRECT("AD"&amp;ROW()),".","/"),"")</f>
        <v/>
      </c>
      <c r="AX27" s="4" t="str" cm="1">
        <f t="array" aca="1" ref="AX27"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7" s="4" t="str">
        <f t="shared" ca="1" si="0"/>
        <v/>
      </c>
      <c r="AZ27" s="4" cm="1">
        <f t="array" aca="1" ref="AZ27"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7" s="6" t="s">
        <v>121</v>
      </c>
    </row>
    <row r="28" spans="1:53" s="4" customFormat="1" ht="20" customHeight="1" x14ac:dyDescent="0.15">
      <c r="A28" s="36"/>
      <c r="B28" s="37"/>
      <c r="C28" s="45"/>
      <c r="D28" s="50"/>
      <c r="E28" s="37"/>
      <c r="F28" s="37"/>
      <c r="G28" s="37"/>
      <c r="H28" s="37"/>
      <c r="I28" s="45"/>
      <c r="J28" s="50"/>
      <c r="K28" s="69"/>
      <c r="L28" s="37"/>
      <c r="M28" s="37"/>
      <c r="N28" s="37"/>
      <c r="O28" s="37"/>
      <c r="P28" s="50"/>
      <c r="Q28" s="37"/>
      <c r="R28" s="37"/>
      <c r="S28" s="37"/>
      <c r="T28" s="37"/>
      <c r="U28" s="37"/>
      <c r="V28" s="37"/>
      <c r="W28" s="37"/>
      <c r="X28" s="37"/>
      <c r="Y28" s="37"/>
      <c r="Z28" s="37"/>
      <c r="AA28" s="37"/>
      <c r="AB28" s="45"/>
      <c r="AC28" s="50"/>
      <c r="AD28" s="38"/>
      <c r="AE28" s="38"/>
      <c r="AF28" s="38"/>
      <c r="AG28" s="37"/>
      <c r="AH28" s="37"/>
      <c r="AI28" s="45"/>
      <c r="AJ28" s="50"/>
      <c r="AK28" s="45"/>
      <c r="AL28" s="45"/>
      <c r="AM28" s="45"/>
      <c r="AN28" s="81"/>
      <c r="AO28" s="90" cm="1">
        <f t="array" aca="1" ref="AO28" ca="1">IF(INDIRECT("G"&amp;ROW())&lt;&gt;"",IF(INDIRECT("G"&amp;ROW())&lt;300,795,IF(INDIRECT("G"&amp;ROW())&lt;501,995,IF(INDIRECT("G"&amp;ROW())&lt;1001,1295,IF(INDIRECT("G"&amp;ROW())&lt;2501,1695,2195)))),0)</f>
        <v>0</v>
      </c>
      <c r="AP28" s="45" t="s">
        <v>15</v>
      </c>
      <c r="AQ28" s="93" cm="1">
        <f t="array" aca="1" ref="AQ28" ca="1">IF(INDIRECT("AP"&amp;ROW())="Ja",595,0)</f>
        <v>0</v>
      </c>
      <c r="AR28" s="45" t="s">
        <v>242</v>
      </c>
      <c r="AS28" s="93" cm="1">
        <f t="array" aca="1" ref="AS28" ca="1">IF(LEFT(INDIRECT("AR"&amp;ROW()),5)="Außen",150,IF(LEFT(INDIRECT("AR"&amp;ROW()),5)="Innen",450,0))</f>
        <v>0</v>
      </c>
      <c r="AT28" s="96" cm="1">
        <f t="array" aca="1" ref="AT28" ca="1">INDIRECT("AO"&amp;ROW())+INDIRECT("AQ"&amp;ROW())+INDIRECT("AS"&amp;ROW())</f>
        <v>0</v>
      </c>
      <c r="AU28" s="63" t="str" cm="1">
        <f t="array" aca="1" ref="AU28" ca="1">IF(INDIRECT("AZ"&amp;ROW())=1,"https://www.nutzungsdauer.com/abschreibung-immobilie/"&amp;SUBSTITUTE(SUBSTITUTE(SUBSTITUTE(SUBSTITUTE(SUBSTITUTE(SUBSTITUTE(INDIRECT("AV"&amp;ROW()),"%","%25")," ","%20"),",","%2C"),CHAR(10),"%20"),"/","%2F"),"%2526","%26"),INDIRECT("AV"&amp;ROW()))</f>
        <v>Daten nicht vollständig, s. rote Felder</v>
      </c>
      <c r="AV28" s="64" t="str" cm="1">
        <f t="array" aca="1" ref="AV28"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8" s="4" t="str" cm="1">
        <f t="array" aca="1" ref="AW28" ca="1">IF(INDIRECT("AD"&amp;ROW())&lt;&gt;"",SUBSTITUTE(INDIRECT("AD"&amp;ROW()),".","/"),"")</f>
        <v/>
      </c>
      <c r="AX28" s="4" t="str" cm="1">
        <f t="array" aca="1" ref="AX28"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8" s="4" t="str">
        <f t="shared" ca="1" si="0"/>
        <v/>
      </c>
      <c r="AZ28" s="4" cm="1">
        <f t="array" aca="1" ref="AZ28"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8" s="6" t="s">
        <v>121</v>
      </c>
    </row>
    <row r="29" spans="1:53" s="4" customFormat="1" ht="20" customHeight="1" x14ac:dyDescent="0.15">
      <c r="A29" s="36"/>
      <c r="B29" s="37"/>
      <c r="C29" s="45"/>
      <c r="D29" s="50"/>
      <c r="E29" s="37"/>
      <c r="F29" s="37"/>
      <c r="G29" s="37"/>
      <c r="H29" s="37"/>
      <c r="I29" s="45"/>
      <c r="J29" s="50"/>
      <c r="K29" s="69"/>
      <c r="L29" s="37"/>
      <c r="M29" s="37"/>
      <c r="N29" s="37"/>
      <c r="O29" s="37"/>
      <c r="P29" s="50"/>
      <c r="Q29" s="37"/>
      <c r="R29" s="37"/>
      <c r="S29" s="37"/>
      <c r="T29" s="37"/>
      <c r="U29" s="37"/>
      <c r="V29" s="37"/>
      <c r="W29" s="37"/>
      <c r="X29" s="37"/>
      <c r="Y29" s="37"/>
      <c r="Z29" s="37"/>
      <c r="AA29" s="37"/>
      <c r="AB29" s="45"/>
      <c r="AC29" s="50"/>
      <c r="AD29" s="38"/>
      <c r="AE29" s="38"/>
      <c r="AF29" s="38"/>
      <c r="AG29" s="37"/>
      <c r="AH29" s="37"/>
      <c r="AI29" s="45"/>
      <c r="AJ29" s="50"/>
      <c r="AK29" s="45"/>
      <c r="AL29" s="45"/>
      <c r="AM29" s="45"/>
      <c r="AN29" s="81"/>
      <c r="AO29" s="90" cm="1">
        <f t="array" aca="1" ref="AO29" ca="1">IF(INDIRECT("G"&amp;ROW())&lt;&gt;"",IF(INDIRECT("G"&amp;ROW())&lt;300,795,IF(INDIRECT("G"&amp;ROW())&lt;501,995,IF(INDIRECT("G"&amp;ROW())&lt;1001,1295,IF(INDIRECT("G"&amp;ROW())&lt;2501,1695,2195)))),0)</f>
        <v>0</v>
      </c>
      <c r="AP29" s="45" t="s">
        <v>15</v>
      </c>
      <c r="AQ29" s="93" cm="1">
        <f t="array" aca="1" ref="AQ29" ca="1">IF(INDIRECT("AP"&amp;ROW())="Ja",595,0)</f>
        <v>0</v>
      </c>
      <c r="AR29" s="45" t="s">
        <v>242</v>
      </c>
      <c r="AS29" s="93" cm="1">
        <f t="array" aca="1" ref="AS29" ca="1">IF(LEFT(INDIRECT("AR"&amp;ROW()),5)="Außen",150,IF(LEFT(INDIRECT("AR"&amp;ROW()),5)="Innen",450,0))</f>
        <v>0</v>
      </c>
      <c r="AT29" s="96" cm="1">
        <f t="array" aca="1" ref="AT29" ca="1">INDIRECT("AO"&amp;ROW())+INDIRECT("AQ"&amp;ROW())+INDIRECT("AS"&amp;ROW())</f>
        <v>0</v>
      </c>
      <c r="AU29" s="63" t="str" cm="1">
        <f t="array" aca="1" ref="AU29" ca="1">IF(INDIRECT("AZ"&amp;ROW())=1,"https://www.nutzungsdauer.com/abschreibung-immobilie/"&amp;SUBSTITUTE(SUBSTITUTE(SUBSTITUTE(SUBSTITUTE(SUBSTITUTE(SUBSTITUTE(INDIRECT("AV"&amp;ROW()),"%","%25")," ","%20"),",","%2C"),CHAR(10),"%20"),"/","%2F"),"%2526","%26"),INDIRECT("AV"&amp;ROW()))</f>
        <v>Daten nicht vollständig, s. rote Felder</v>
      </c>
      <c r="AV29" s="64" t="str" cm="1">
        <f t="array" aca="1" ref="AV29"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9" s="4" t="str" cm="1">
        <f t="array" aca="1" ref="AW29" ca="1">IF(INDIRECT("AD"&amp;ROW())&lt;&gt;"",SUBSTITUTE(INDIRECT("AD"&amp;ROW()),".","/"),"")</f>
        <v/>
      </c>
      <c r="AX29" s="4" t="str" cm="1">
        <f t="array" aca="1" ref="AX29"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9" s="4" t="str">
        <f t="shared" ca="1" si="0"/>
        <v/>
      </c>
      <c r="AZ29" s="4" cm="1">
        <f t="array" aca="1" ref="AZ29"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9" s="6" t="s">
        <v>121</v>
      </c>
    </row>
    <row r="30" spans="1:53" s="4" customFormat="1" ht="20" customHeight="1" x14ac:dyDescent="0.15">
      <c r="A30" s="36"/>
      <c r="B30" s="37"/>
      <c r="C30" s="45"/>
      <c r="D30" s="50"/>
      <c r="E30" s="37"/>
      <c r="F30" s="37"/>
      <c r="G30" s="37"/>
      <c r="H30" s="37"/>
      <c r="I30" s="45"/>
      <c r="J30" s="50"/>
      <c r="K30" s="69"/>
      <c r="L30" s="37"/>
      <c r="M30" s="37"/>
      <c r="N30" s="37"/>
      <c r="O30" s="37"/>
      <c r="P30" s="50"/>
      <c r="Q30" s="37"/>
      <c r="R30" s="37"/>
      <c r="S30" s="37"/>
      <c r="T30" s="37"/>
      <c r="U30" s="37"/>
      <c r="V30" s="37"/>
      <c r="W30" s="37"/>
      <c r="X30" s="37"/>
      <c r="Y30" s="37"/>
      <c r="Z30" s="37"/>
      <c r="AA30" s="37"/>
      <c r="AB30" s="45"/>
      <c r="AC30" s="50"/>
      <c r="AD30" s="38"/>
      <c r="AE30" s="38"/>
      <c r="AF30" s="38"/>
      <c r="AG30" s="37"/>
      <c r="AH30" s="37"/>
      <c r="AI30" s="45"/>
      <c r="AJ30" s="50"/>
      <c r="AK30" s="45"/>
      <c r="AL30" s="45"/>
      <c r="AM30" s="45"/>
      <c r="AN30" s="81"/>
      <c r="AO30" s="90" cm="1">
        <f t="array" aca="1" ref="AO30" ca="1">IF(INDIRECT("G"&amp;ROW())&lt;&gt;"",IF(INDIRECT("G"&amp;ROW())&lt;300,795,IF(INDIRECT("G"&amp;ROW())&lt;501,995,IF(INDIRECT("G"&amp;ROW())&lt;1001,1295,IF(INDIRECT("G"&amp;ROW())&lt;2501,1695,2195)))),0)</f>
        <v>0</v>
      </c>
      <c r="AP30" s="45" t="s">
        <v>15</v>
      </c>
      <c r="AQ30" s="93" cm="1">
        <f t="array" aca="1" ref="AQ30" ca="1">IF(INDIRECT("AP"&amp;ROW())="Ja",595,0)</f>
        <v>0</v>
      </c>
      <c r="AR30" s="45" t="s">
        <v>242</v>
      </c>
      <c r="AS30" s="93" cm="1">
        <f t="array" aca="1" ref="AS30" ca="1">IF(LEFT(INDIRECT("AR"&amp;ROW()),5)="Außen",150,IF(LEFT(INDIRECT("AR"&amp;ROW()),5)="Innen",450,0))</f>
        <v>0</v>
      </c>
      <c r="AT30" s="96" cm="1">
        <f t="array" aca="1" ref="AT30" ca="1">INDIRECT("AO"&amp;ROW())+INDIRECT("AQ"&amp;ROW())+INDIRECT("AS"&amp;ROW())</f>
        <v>0</v>
      </c>
      <c r="AU30" s="63" t="str" cm="1">
        <f t="array" aca="1" ref="AU30" ca="1">IF(INDIRECT("AZ"&amp;ROW())=1,"https://www.nutzungsdauer.com/abschreibung-immobilie/"&amp;SUBSTITUTE(SUBSTITUTE(SUBSTITUTE(SUBSTITUTE(SUBSTITUTE(SUBSTITUTE(INDIRECT("AV"&amp;ROW()),"%","%25")," ","%20"),",","%2C"),CHAR(10),"%20"),"/","%2F"),"%2526","%26"),INDIRECT("AV"&amp;ROW()))</f>
        <v>Daten nicht vollständig, s. rote Felder</v>
      </c>
      <c r="AV30" s="64" t="str" cm="1">
        <f t="array" aca="1" ref="AV30"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30" s="4" t="str" cm="1">
        <f t="array" aca="1" ref="AW30" ca="1">IF(INDIRECT("AD"&amp;ROW())&lt;&gt;"",SUBSTITUTE(INDIRECT("AD"&amp;ROW()),".","/"),"")</f>
        <v/>
      </c>
      <c r="AX30" s="4" t="str" cm="1">
        <f t="array" aca="1" ref="AX30"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30" s="4" t="str">
        <f t="shared" ca="1" si="0"/>
        <v/>
      </c>
      <c r="AZ30" s="4" cm="1">
        <f t="array" aca="1" ref="AZ30"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30" s="6" t="s">
        <v>121</v>
      </c>
    </row>
    <row r="31" spans="1:53" s="4" customFormat="1" ht="20" customHeight="1" x14ac:dyDescent="0.15">
      <c r="A31" s="36"/>
      <c r="B31" s="37"/>
      <c r="C31" s="45"/>
      <c r="D31" s="50"/>
      <c r="E31" s="37"/>
      <c r="F31" s="37"/>
      <c r="G31" s="37"/>
      <c r="H31" s="37"/>
      <c r="I31" s="45"/>
      <c r="J31" s="50"/>
      <c r="K31" s="69"/>
      <c r="L31" s="37"/>
      <c r="M31" s="37"/>
      <c r="N31" s="37"/>
      <c r="O31" s="37"/>
      <c r="P31" s="50"/>
      <c r="Q31" s="37"/>
      <c r="R31" s="37"/>
      <c r="S31" s="37"/>
      <c r="T31" s="37"/>
      <c r="U31" s="37"/>
      <c r="V31" s="37"/>
      <c r="W31" s="37"/>
      <c r="X31" s="37"/>
      <c r="Y31" s="37"/>
      <c r="Z31" s="37"/>
      <c r="AA31" s="37"/>
      <c r="AB31" s="45"/>
      <c r="AC31" s="50"/>
      <c r="AD31" s="38"/>
      <c r="AE31" s="38"/>
      <c r="AF31" s="38"/>
      <c r="AG31" s="37"/>
      <c r="AH31" s="37"/>
      <c r="AI31" s="45"/>
      <c r="AJ31" s="50"/>
      <c r="AK31" s="45"/>
      <c r="AL31" s="45"/>
      <c r="AM31" s="45"/>
      <c r="AN31" s="81"/>
      <c r="AO31" s="90" cm="1">
        <f t="array" aca="1" ref="AO31" ca="1">IF(INDIRECT("G"&amp;ROW())&lt;&gt;"",IF(INDIRECT("G"&amp;ROW())&lt;300,795,IF(INDIRECT("G"&amp;ROW())&lt;501,995,IF(INDIRECT("G"&amp;ROW())&lt;1001,1295,IF(INDIRECT("G"&amp;ROW())&lt;2501,1695,2195)))),0)</f>
        <v>0</v>
      </c>
      <c r="AP31" s="45" t="s">
        <v>15</v>
      </c>
      <c r="AQ31" s="93" cm="1">
        <f t="array" aca="1" ref="AQ31" ca="1">IF(INDIRECT("AP"&amp;ROW())="Ja",595,0)</f>
        <v>0</v>
      </c>
      <c r="AR31" s="45" t="s">
        <v>242</v>
      </c>
      <c r="AS31" s="93" cm="1">
        <f t="array" aca="1" ref="AS31" ca="1">IF(LEFT(INDIRECT("AR"&amp;ROW()),5)="Außen",150,IF(LEFT(INDIRECT("AR"&amp;ROW()),5)="Innen",450,0))</f>
        <v>0</v>
      </c>
      <c r="AT31" s="96" cm="1">
        <f t="array" aca="1" ref="AT31" ca="1">INDIRECT("AO"&amp;ROW())+INDIRECT("AQ"&amp;ROW())+INDIRECT("AS"&amp;ROW())</f>
        <v>0</v>
      </c>
      <c r="AU31" s="63" t="str" cm="1">
        <f t="array" aca="1" ref="AU31" ca="1">IF(INDIRECT("AZ"&amp;ROW())=1,"https://www.nutzungsdauer.com/abschreibung-immobilie/"&amp;SUBSTITUTE(SUBSTITUTE(SUBSTITUTE(SUBSTITUTE(SUBSTITUTE(SUBSTITUTE(INDIRECT("AV"&amp;ROW()),"%","%25")," ","%20"),",","%2C"),CHAR(10),"%20"),"/","%2F"),"%2526","%26"),INDIRECT("AV"&amp;ROW()))</f>
        <v>Daten nicht vollständig, s. rote Felder</v>
      </c>
      <c r="AV31" s="64" t="str" cm="1">
        <f t="array" aca="1" ref="AV31"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31" s="4" t="str" cm="1">
        <f t="array" aca="1" ref="AW31" ca="1">IF(INDIRECT("AD"&amp;ROW())&lt;&gt;"",SUBSTITUTE(INDIRECT("AD"&amp;ROW()),".","/"),"")</f>
        <v/>
      </c>
      <c r="AX31" s="4" t="str" cm="1">
        <f t="array" aca="1" ref="AX31"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31" s="4" t="str">
        <f t="shared" ca="1" si="0"/>
        <v/>
      </c>
      <c r="AZ31" s="4" cm="1">
        <f t="array" aca="1" ref="AZ31"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31" s="6" t="s">
        <v>121</v>
      </c>
    </row>
    <row r="32" spans="1:53" s="4" customFormat="1" ht="20" customHeight="1" x14ac:dyDescent="0.15">
      <c r="A32" s="36"/>
      <c r="B32" s="37"/>
      <c r="C32" s="45"/>
      <c r="D32" s="50"/>
      <c r="E32" s="37"/>
      <c r="F32" s="37"/>
      <c r="G32" s="37"/>
      <c r="H32" s="37"/>
      <c r="I32" s="45"/>
      <c r="J32" s="50"/>
      <c r="K32" s="69"/>
      <c r="L32" s="37"/>
      <c r="M32" s="37"/>
      <c r="N32" s="37"/>
      <c r="O32" s="37"/>
      <c r="P32" s="50"/>
      <c r="Q32" s="37"/>
      <c r="R32" s="37"/>
      <c r="S32" s="37"/>
      <c r="T32" s="37"/>
      <c r="U32" s="37"/>
      <c r="V32" s="37"/>
      <c r="W32" s="37"/>
      <c r="X32" s="37"/>
      <c r="Y32" s="37"/>
      <c r="Z32" s="37"/>
      <c r="AA32" s="37"/>
      <c r="AB32" s="45"/>
      <c r="AC32" s="50"/>
      <c r="AD32" s="38"/>
      <c r="AE32" s="38"/>
      <c r="AF32" s="38"/>
      <c r="AG32" s="37"/>
      <c r="AH32" s="37"/>
      <c r="AI32" s="45"/>
      <c r="AJ32" s="50"/>
      <c r="AK32" s="45"/>
      <c r="AL32" s="45"/>
      <c r="AM32" s="45"/>
      <c r="AN32" s="81"/>
      <c r="AO32" s="90" cm="1">
        <f t="array" aca="1" ref="AO32" ca="1">IF(INDIRECT("G"&amp;ROW())&lt;&gt;"",IF(INDIRECT("G"&amp;ROW())&lt;300,795,IF(INDIRECT("G"&amp;ROW())&lt;501,995,IF(INDIRECT("G"&amp;ROW())&lt;1001,1295,IF(INDIRECT("G"&amp;ROW())&lt;2501,1695,2195)))),0)</f>
        <v>0</v>
      </c>
      <c r="AP32" s="45" t="s">
        <v>15</v>
      </c>
      <c r="AQ32" s="93" cm="1">
        <f t="array" aca="1" ref="AQ32" ca="1">IF(INDIRECT("AP"&amp;ROW())="Ja",595,0)</f>
        <v>0</v>
      </c>
      <c r="AR32" s="45" t="s">
        <v>242</v>
      </c>
      <c r="AS32" s="93" cm="1">
        <f t="array" aca="1" ref="AS32" ca="1">IF(LEFT(INDIRECT("AR"&amp;ROW()),5)="Außen",150,IF(LEFT(INDIRECT("AR"&amp;ROW()),5)="Innen",450,0))</f>
        <v>0</v>
      </c>
      <c r="AT32" s="96" cm="1">
        <f t="array" aca="1" ref="AT32" ca="1">INDIRECT("AO"&amp;ROW())+INDIRECT("AQ"&amp;ROW())+INDIRECT("AS"&amp;ROW())</f>
        <v>0</v>
      </c>
      <c r="AU32" s="63" t="str" cm="1">
        <f t="array" aca="1" ref="AU32" ca="1">IF(INDIRECT("AZ"&amp;ROW())=1,"https://www.nutzungsdauer.com/abschreibung-immobilie/"&amp;SUBSTITUTE(SUBSTITUTE(SUBSTITUTE(SUBSTITUTE(SUBSTITUTE(SUBSTITUTE(INDIRECT("AV"&amp;ROW()),"%","%25")," ","%20"),",","%2C"),CHAR(10),"%20"),"/","%2F"),"%2526","%26"),INDIRECT("AV"&amp;ROW()))</f>
        <v>Daten nicht vollständig, s. rote Felder</v>
      </c>
      <c r="AV32" s="64" t="str" cm="1">
        <f t="array" aca="1" ref="AV32"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32" s="4" t="str" cm="1">
        <f t="array" aca="1" ref="AW32" ca="1">IF(INDIRECT("AD"&amp;ROW())&lt;&gt;"",SUBSTITUTE(INDIRECT("AD"&amp;ROW()),".","/"),"")</f>
        <v/>
      </c>
      <c r="AX32" s="4" t="str" cm="1">
        <f t="array" aca="1" ref="AX32"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32" s="4" t="str">
        <f t="shared" ca="1" si="0"/>
        <v/>
      </c>
      <c r="AZ32" s="4" cm="1">
        <f t="array" aca="1" ref="AZ32"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32" s="6" t="s">
        <v>121</v>
      </c>
    </row>
    <row r="33" spans="1:53" s="4" customFormat="1" ht="20" customHeight="1" x14ac:dyDescent="0.15">
      <c r="A33" s="36"/>
      <c r="B33" s="37"/>
      <c r="C33" s="45"/>
      <c r="D33" s="50"/>
      <c r="E33" s="37"/>
      <c r="F33" s="37"/>
      <c r="G33" s="37"/>
      <c r="H33" s="37"/>
      <c r="I33" s="45"/>
      <c r="J33" s="50"/>
      <c r="K33" s="69"/>
      <c r="L33" s="37"/>
      <c r="M33" s="37"/>
      <c r="N33" s="37"/>
      <c r="O33" s="37"/>
      <c r="P33" s="50"/>
      <c r="Q33" s="37"/>
      <c r="R33" s="37"/>
      <c r="S33" s="37"/>
      <c r="T33" s="37"/>
      <c r="U33" s="37"/>
      <c r="V33" s="37"/>
      <c r="W33" s="37"/>
      <c r="X33" s="37"/>
      <c r="Y33" s="37"/>
      <c r="Z33" s="37"/>
      <c r="AA33" s="37"/>
      <c r="AB33" s="45"/>
      <c r="AC33" s="50"/>
      <c r="AD33" s="38"/>
      <c r="AE33" s="38"/>
      <c r="AF33" s="38"/>
      <c r="AG33" s="37"/>
      <c r="AH33" s="37"/>
      <c r="AI33" s="45"/>
      <c r="AJ33" s="50"/>
      <c r="AK33" s="45"/>
      <c r="AL33" s="45"/>
      <c r="AM33" s="45"/>
      <c r="AN33" s="81"/>
      <c r="AO33" s="90" cm="1">
        <f t="array" aca="1" ref="AO33" ca="1">IF(INDIRECT("G"&amp;ROW())&lt;&gt;"",IF(INDIRECT("G"&amp;ROW())&lt;300,795,IF(INDIRECT("G"&amp;ROW())&lt;501,995,IF(INDIRECT("G"&amp;ROW())&lt;1001,1295,IF(INDIRECT("G"&amp;ROW())&lt;2501,1695,2195)))),0)</f>
        <v>0</v>
      </c>
      <c r="AP33" s="45" t="s">
        <v>15</v>
      </c>
      <c r="AQ33" s="93" cm="1">
        <f t="array" aca="1" ref="AQ33" ca="1">IF(INDIRECT("AP"&amp;ROW())="Ja",595,0)</f>
        <v>0</v>
      </c>
      <c r="AR33" s="45" t="s">
        <v>242</v>
      </c>
      <c r="AS33" s="93" cm="1">
        <f t="array" aca="1" ref="AS33" ca="1">IF(LEFT(INDIRECT("AR"&amp;ROW()),5)="Außen",150,IF(LEFT(INDIRECT("AR"&amp;ROW()),5)="Innen",450,0))</f>
        <v>0</v>
      </c>
      <c r="AT33" s="96" cm="1">
        <f t="array" aca="1" ref="AT33" ca="1">INDIRECT("AO"&amp;ROW())+INDIRECT("AQ"&amp;ROW())+INDIRECT("AS"&amp;ROW())</f>
        <v>0</v>
      </c>
      <c r="AU33" s="63" t="str" cm="1">
        <f t="array" aca="1" ref="AU33" ca="1">IF(INDIRECT("AZ"&amp;ROW())=1,"https://www.nutzungsdauer.com/abschreibung-immobilie/"&amp;SUBSTITUTE(SUBSTITUTE(SUBSTITUTE(SUBSTITUTE(SUBSTITUTE(SUBSTITUTE(INDIRECT("AV"&amp;ROW()),"%","%25")," ","%20"),",","%2C"),CHAR(10),"%20"),"/","%2F"),"%2526","%26"),INDIRECT("AV"&amp;ROW()))</f>
        <v>Daten nicht vollständig, s. rote Felder</v>
      </c>
      <c r="AV33" s="64" t="str" cm="1">
        <f t="array" aca="1" ref="AV33"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33" s="4" t="str" cm="1">
        <f t="array" aca="1" ref="AW33" ca="1">IF(INDIRECT("AD"&amp;ROW())&lt;&gt;"",SUBSTITUTE(INDIRECT("AD"&amp;ROW()),".","/"),"")</f>
        <v/>
      </c>
      <c r="AX33" s="4" t="str" cm="1">
        <f t="array" aca="1" ref="AX33"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33" s="4" t="str">
        <f t="shared" ca="1" si="0"/>
        <v/>
      </c>
      <c r="AZ33" s="4" cm="1">
        <f t="array" aca="1" ref="AZ33"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33" s="6" t="s">
        <v>121</v>
      </c>
    </row>
    <row r="34" spans="1:53" s="4" customFormat="1" ht="20" customHeight="1" x14ac:dyDescent="0.15">
      <c r="A34" s="36"/>
      <c r="B34" s="37"/>
      <c r="C34" s="45"/>
      <c r="D34" s="50"/>
      <c r="E34" s="37"/>
      <c r="F34" s="37"/>
      <c r="G34" s="37"/>
      <c r="H34" s="37"/>
      <c r="I34" s="45"/>
      <c r="J34" s="50"/>
      <c r="K34" s="69"/>
      <c r="L34" s="37"/>
      <c r="M34" s="37"/>
      <c r="N34" s="37"/>
      <c r="O34" s="37"/>
      <c r="P34" s="50"/>
      <c r="Q34" s="37"/>
      <c r="R34" s="37"/>
      <c r="S34" s="37"/>
      <c r="T34" s="37"/>
      <c r="U34" s="37"/>
      <c r="V34" s="37"/>
      <c r="W34" s="37"/>
      <c r="X34" s="37"/>
      <c r="Y34" s="37"/>
      <c r="Z34" s="37"/>
      <c r="AA34" s="37"/>
      <c r="AB34" s="45"/>
      <c r="AC34" s="50"/>
      <c r="AD34" s="38"/>
      <c r="AE34" s="38"/>
      <c r="AF34" s="38"/>
      <c r="AG34" s="37"/>
      <c r="AH34" s="37"/>
      <c r="AI34" s="45"/>
      <c r="AJ34" s="50"/>
      <c r="AK34" s="45"/>
      <c r="AL34" s="45"/>
      <c r="AM34" s="45"/>
      <c r="AN34" s="81"/>
      <c r="AO34" s="90" cm="1">
        <f t="array" aca="1" ref="AO34" ca="1">IF(INDIRECT("G"&amp;ROW())&lt;&gt;"",IF(INDIRECT("G"&amp;ROW())&lt;300,795,IF(INDIRECT("G"&amp;ROW())&lt;501,995,IF(INDIRECT("G"&amp;ROW())&lt;1001,1295,IF(INDIRECT("G"&amp;ROW())&lt;2501,1695,2195)))),0)</f>
        <v>0</v>
      </c>
      <c r="AP34" s="45" t="s">
        <v>15</v>
      </c>
      <c r="AQ34" s="93" cm="1">
        <f t="array" aca="1" ref="AQ34" ca="1">IF(INDIRECT("AP"&amp;ROW())="Ja",595,0)</f>
        <v>0</v>
      </c>
      <c r="AR34" s="45" t="s">
        <v>242</v>
      </c>
      <c r="AS34" s="93" cm="1">
        <f t="array" aca="1" ref="AS34" ca="1">IF(LEFT(INDIRECT("AR"&amp;ROW()),5)="Außen",150,IF(LEFT(INDIRECT("AR"&amp;ROW()),5)="Innen",450,0))</f>
        <v>0</v>
      </c>
      <c r="AT34" s="96" cm="1">
        <f t="array" aca="1" ref="AT34" ca="1">INDIRECT("AO"&amp;ROW())+INDIRECT("AQ"&amp;ROW())+INDIRECT("AS"&amp;ROW())</f>
        <v>0</v>
      </c>
      <c r="AU34" s="63" t="str" cm="1">
        <f t="array" aca="1" ref="AU34" ca="1">IF(INDIRECT("AZ"&amp;ROW())=1,"https://www.nutzungsdauer.com/abschreibung-immobilie/"&amp;SUBSTITUTE(SUBSTITUTE(SUBSTITUTE(SUBSTITUTE(SUBSTITUTE(SUBSTITUTE(INDIRECT("AV"&amp;ROW()),"%","%25")," ","%20"),",","%2C"),CHAR(10),"%20"),"/","%2F"),"%2526","%26"),INDIRECT("AV"&amp;ROW()))</f>
        <v>Daten nicht vollständig, s. rote Felder</v>
      </c>
      <c r="AV34" s="64" t="str" cm="1">
        <f t="array" aca="1" ref="AV34"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34" s="4" t="str" cm="1">
        <f t="array" aca="1" ref="AW34" ca="1">IF(INDIRECT("AD"&amp;ROW())&lt;&gt;"",SUBSTITUTE(INDIRECT("AD"&amp;ROW()),".","/"),"")</f>
        <v/>
      </c>
      <c r="AX34" s="4" t="str" cm="1">
        <f t="array" aca="1" ref="AX34"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34" s="4" t="str">
        <f t="shared" ca="1" si="0"/>
        <v/>
      </c>
      <c r="AZ34" s="4" cm="1">
        <f t="array" aca="1" ref="AZ34"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34" s="6" t="s">
        <v>121</v>
      </c>
    </row>
    <row r="35" spans="1:53" s="4" customFormat="1" ht="20" customHeight="1" x14ac:dyDescent="0.15">
      <c r="A35" s="36"/>
      <c r="B35" s="37"/>
      <c r="C35" s="45"/>
      <c r="D35" s="50"/>
      <c r="E35" s="37"/>
      <c r="F35" s="37"/>
      <c r="G35" s="37"/>
      <c r="H35" s="37"/>
      <c r="I35" s="45"/>
      <c r="J35" s="50"/>
      <c r="K35" s="69"/>
      <c r="L35" s="37"/>
      <c r="M35" s="37"/>
      <c r="N35" s="37"/>
      <c r="O35" s="37"/>
      <c r="P35" s="50"/>
      <c r="Q35" s="37"/>
      <c r="R35" s="37"/>
      <c r="S35" s="37"/>
      <c r="T35" s="37"/>
      <c r="U35" s="37"/>
      <c r="V35" s="37"/>
      <c r="W35" s="37"/>
      <c r="X35" s="37"/>
      <c r="Y35" s="37"/>
      <c r="Z35" s="37"/>
      <c r="AA35" s="37"/>
      <c r="AB35" s="45"/>
      <c r="AC35" s="50"/>
      <c r="AD35" s="38"/>
      <c r="AE35" s="38"/>
      <c r="AF35" s="38"/>
      <c r="AG35" s="37"/>
      <c r="AH35" s="37"/>
      <c r="AI35" s="45"/>
      <c r="AJ35" s="50"/>
      <c r="AK35" s="45"/>
      <c r="AL35" s="45"/>
      <c r="AM35" s="45"/>
      <c r="AN35" s="81"/>
      <c r="AO35" s="90" cm="1">
        <f t="array" aca="1" ref="AO35" ca="1">IF(INDIRECT("G"&amp;ROW())&lt;&gt;"",IF(INDIRECT("G"&amp;ROW())&lt;300,795,IF(INDIRECT("G"&amp;ROW())&lt;501,995,IF(INDIRECT("G"&amp;ROW())&lt;1001,1295,IF(INDIRECT("G"&amp;ROW())&lt;2501,1695,2195)))),0)</f>
        <v>0</v>
      </c>
      <c r="AP35" s="45" t="s">
        <v>15</v>
      </c>
      <c r="AQ35" s="93" cm="1">
        <f t="array" aca="1" ref="AQ35" ca="1">IF(INDIRECT("AP"&amp;ROW())="Ja",595,0)</f>
        <v>0</v>
      </c>
      <c r="AR35" s="45" t="s">
        <v>242</v>
      </c>
      <c r="AS35" s="93" cm="1">
        <f t="array" aca="1" ref="AS35" ca="1">IF(LEFT(INDIRECT("AR"&amp;ROW()),5)="Außen",150,IF(LEFT(INDIRECT("AR"&amp;ROW()),5)="Innen",450,0))</f>
        <v>0</v>
      </c>
      <c r="AT35" s="96" cm="1">
        <f t="array" aca="1" ref="AT35" ca="1">INDIRECT("AO"&amp;ROW())+INDIRECT("AQ"&amp;ROW())+INDIRECT("AS"&amp;ROW())</f>
        <v>0</v>
      </c>
      <c r="AU35" s="63" t="str" cm="1">
        <f t="array" aca="1" ref="AU35" ca="1">IF(INDIRECT("AZ"&amp;ROW())=1,"https://www.nutzungsdauer.com/abschreibung-immobilie/"&amp;SUBSTITUTE(SUBSTITUTE(SUBSTITUTE(SUBSTITUTE(SUBSTITUTE(SUBSTITUTE(INDIRECT("AV"&amp;ROW()),"%","%25")," ","%20"),",","%2C"),CHAR(10),"%20"),"/","%2F"),"%2526","%26"),INDIRECT("AV"&amp;ROW()))</f>
        <v>Daten nicht vollständig, s. rote Felder</v>
      </c>
      <c r="AV35" s="64" t="str" cm="1">
        <f t="array" aca="1" ref="AV35"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35" s="4" t="str" cm="1">
        <f t="array" aca="1" ref="AW35" ca="1">IF(INDIRECT("AD"&amp;ROW())&lt;&gt;"",SUBSTITUTE(INDIRECT("AD"&amp;ROW()),".","/"),"")</f>
        <v/>
      </c>
      <c r="AX35" s="4" t="str" cm="1">
        <f t="array" aca="1" ref="AX35"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35" s="4" t="str">
        <f t="shared" ca="1" si="0"/>
        <v/>
      </c>
      <c r="AZ35" s="4" cm="1">
        <f t="array" aca="1" ref="AZ35"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35" s="6" t="s">
        <v>121</v>
      </c>
    </row>
    <row r="36" spans="1:53" s="4" customFormat="1" ht="20" customHeight="1" x14ac:dyDescent="0.15">
      <c r="A36" s="36"/>
      <c r="B36" s="37"/>
      <c r="C36" s="45"/>
      <c r="D36" s="50"/>
      <c r="E36" s="37"/>
      <c r="F36" s="37"/>
      <c r="G36" s="37"/>
      <c r="H36" s="37"/>
      <c r="I36" s="45"/>
      <c r="J36" s="50"/>
      <c r="K36" s="69"/>
      <c r="L36" s="37"/>
      <c r="M36" s="37"/>
      <c r="N36" s="37"/>
      <c r="O36" s="37"/>
      <c r="P36" s="50"/>
      <c r="Q36" s="37"/>
      <c r="R36" s="37"/>
      <c r="S36" s="37"/>
      <c r="T36" s="37"/>
      <c r="U36" s="37"/>
      <c r="V36" s="37"/>
      <c r="W36" s="37"/>
      <c r="X36" s="37"/>
      <c r="Y36" s="37"/>
      <c r="Z36" s="37"/>
      <c r="AA36" s="37"/>
      <c r="AB36" s="45"/>
      <c r="AC36" s="50"/>
      <c r="AD36" s="38"/>
      <c r="AE36" s="38"/>
      <c r="AF36" s="38"/>
      <c r="AG36" s="37"/>
      <c r="AH36" s="37"/>
      <c r="AI36" s="45"/>
      <c r="AJ36" s="50"/>
      <c r="AK36" s="45"/>
      <c r="AL36" s="45"/>
      <c r="AM36" s="45"/>
      <c r="AN36" s="81"/>
      <c r="AO36" s="90" cm="1">
        <f t="array" aca="1" ref="AO36" ca="1">IF(INDIRECT("G"&amp;ROW())&lt;&gt;"",IF(INDIRECT("G"&amp;ROW())&lt;300,795,IF(INDIRECT("G"&amp;ROW())&lt;501,995,IF(INDIRECT("G"&amp;ROW())&lt;1001,1295,IF(INDIRECT("G"&amp;ROW())&lt;2501,1695,2195)))),0)</f>
        <v>0</v>
      </c>
      <c r="AP36" s="45" t="s">
        <v>15</v>
      </c>
      <c r="AQ36" s="93" cm="1">
        <f t="array" aca="1" ref="AQ36" ca="1">IF(INDIRECT("AP"&amp;ROW())="Ja",595,0)</f>
        <v>0</v>
      </c>
      <c r="AR36" s="45" t="s">
        <v>242</v>
      </c>
      <c r="AS36" s="93" cm="1">
        <f t="array" aca="1" ref="AS36" ca="1">IF(LEFT(INDIRECT("AR"&amp;ROW()),5)="Außen",150,IF(LEFT(INDIRECT("AR"&amp;ROW()),5)="Innen",450,0))</f>
        <v>0</v>
      </c>
      <c r="AT36" s="96" cm="1">
        <f t="array" aca="1" ref="AT36" ca="1">INDIRECT("AO"&amp;ROW())+INDIRECT("AQ"&amp;ROW())+INDIRECT("AS"&amp;ROW())</f>
        <v>0</v>
      </c>
      <c r="AU36" s="63" t="str" cm="1">
        <f t="array" aca="1" ref="AU36" ca="1">IF(INDIRECT("AZ"&amp;ROW())=1,"https://www.nutzungsdauer.com/abschreibung-immobilie/"&amp;SUBSTITUTE(SUBSTITUTE(SUBSTITUTE(SUBSTITUTE(SUBSTITUTE(SUBSTITUTE(INDIRECT("AV"&amp;ROW()),"%","%25")," ","%20"),",","%2C"),CHAR(10),"%20"),"/","%2F"),"%2526","%26"),INDIRECT("AV"&amp;ROW()))</f>
        <v>Daten nicht vollständig, s. rote Felder</v>
      </c>
      <c r="AV36" s="64" t="str" cm="1">
        <f t="array" aca="1" ref="AV36"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36" s="4" t="str" cm="1">
        <f t="array" aca="1" ref="AW36" ca="1">IF(INDIRECT("AD"&amp;ROW())&lt;&gt;"",SUBSTITUTE(INDIRECT("AD"&amp;ROW()),".","/"),"")</f>
        <v/>
      </c>
      <c r="AX36" s="4" t="str" cm="1">
        <f t="array" aca="1" ref="AX36"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36" s="4" t="str">
        <f t="shared" ca="1" si="0"/>
        <v/>
      </c>
      <c r="AZ36" s="4" cm="1">
        <f t="array" aca="1" ref="AZ36"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36" s="6" t="s">
        <v>121</v>
      </c>
    </row>
    <row r="37" spans="1:53" s="4" customFormat="1" ht="20" customHeight="1" x14ac:dyDescent="0.15">
      <c r="A37" s="36"/>
      <c r="B37" s="37"/>
      <c r="C37" s="45"/>
      <c r="D37" s="50"/>
      <c r="E37" s="37"/>
      <c r="F37" s="37"/>
      <c r="G37" s="37"/>
      <c r="H37" s="37"/>
      <c r="I37" s="45"/>
      <c r="J37" s="50"/>
      <c r="K37" s="69"/>
      <c r="L37" s="37"/>
      <c r="M37" s="37"/>
      <c r="N37" s="37"/>
      <c r="O37" s="37"/>
      <c r="P37" s="50"/>
      <c r="Q37" s="37"/>
      <c r="R37" s="37"/>
      <c r="S37" s="37"/>
      <c r="T37" s="37"/>
      <c r="U37" s="37"/>
      <c r="V37" s="37"/>
      <c r="W37" s="37"/>
      <c r="X37" s="37"/>
      <c r="Y37" s="37"/>
      <c r="Z37" s="37"/>
      <c r="AA37" s="37"/>
      <c r="AB37" s="45"/>
      <c r="AC37" s="50"/>
      <c r="AD37" s="38"/>
      <c r="AE37" s="38"/>
      <c r="AF37" s="38"/>
      <c r="AG37" s="37"/>
      <c r="AH37" s="37"/>
      <c r="AI37" s="45"/>
      <c r="AJ37" s="50"/>
      <c r="AK37" s="45"/>
      <c r="AL37" s="45"/>
      <c r="AM37" s="45"/>
      <c r="AN37" s="81"/>
      <c r="AO37" s="90" cm="1">
        <f t="array" aca="1" ref="AO37" ca="1">IF(INDIRECT("G"&amp;ROW())&lt;&gt;"",IF(INDIRECT("G"&amp;ROW())&lt;300,795,IF(INDIRECT("G"&amp;ROW())&lt;501,995,IF(INDIRECT("G"&amp;ROW())&lt;1001,1295,IF(INDIRECT("G"&amp;ROW())&lt;2501,1695,2195)))),0)</f>
        <v>0</v>
      </c>
      <c r="AP37" s="45" t="s">
        <v>15</v>
      </c>
      <c r="AQ37" s="93" cm="1">
        <f t="array" aca="1" ref="AQ37" ca="1">IF(INDIRECT("AP"&amp;ROW())="Ja",595,0)</f>
        <v>0</v>
      </c>
      <c r="AR37" s="45" t="s">
        <v>242</v>
      </c>
      <c r="AS37" s="93" cm="1">
        <f t="array" aca="1" ref="AS37" ca="1">IF(LEFT(INDIRECT("AR"&amp;ROW()),5)="Außen",150,IF(LEFT(INDIRECT("AR"&amp;ROW()),5)="Innen",450,0))</f>
        <v>0</v>
      </c>
      <c r="AT37" s="96" cm="1">
        <f t="array" aca="1" ref="AT37" ca="1">INDIRECT("AO"&amp;ROW())+INDIRECT("AQ"&amp;ROW())+INDIRECT("AS"&amp;ROW())</f>
        <v>0</v>
      </c>
      <c r="AU37" s="63" t="str" cm="1">
        <f t="array" aca="1" ref="AU37" ca="1">IF(INDIRECT("AZ"&amp;ROW())=1,"https://www.nutzungsdauer.com/abschreibung-immobilie/"&amp;SUBSTITUTE(SUBSTITUTE(SUBSTITUTE(SUBSTITUTE(SUBSTITUTE(SUBSTITUTE(INDIRECT("AV"&amp;ROW()),"%","%25")," ","%20"),",","%2C"),CHAR(10),"%20"),"/","%2F"),"%2526","%26"),INDIRECT("AV"&amp;ROW()))</f>
        <v>Daten nicht vollständig, s. rote Felder</v>
      </c>
      <c r="AV37" s="64" t="str" cm="1">
        <f t="array" aca="1" ref="AV37"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37" s="4" t="str" cm="1">
        <f t="array" aca="1" ref="AW37" ca="1">IF(INDIRECT("AD"&amp;ROW())&lt;&gt;"",SUBSTITUTE(INDIRECT("AD"&amp;ROW()),".","/"),"")</f>
        <v/>
      </c>
      <c r="AX37" s="4" t="str" cm="1">
        <f t="array" aca="1" ref="AX37"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37" s="4" t="str">
        <f t="shared" ca="1" si="0"/>
        <v/>
      </c>
      <c r="AZ37" s="4" cm="1">
        <f t="array" aca="1" ref="AZ37"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37" s="6" t="s">
        <v>121</v>
      </c>
    </row>
    <row r="38" spans="1:53" s="4" customFormat="1" ht="20" customHeight="1" x14ac:dyDescent="0.15">
      <c r="A38" s="36"/>
      <c r="B38" s="37"/>
      <c r="C38" s="45"/>
      <c r="D38" s="50"/>
      <c r="E38" s="37"/>
      <c r="F38" s="37"/>
      <c r="G38" s="37"/>
      <c r="H38" s="37"/>
      <c r="I38" s="45"/>
      <c r="J38" s="50"/>
      <c r="K38" s="69"/>
      <c r="L38" s="37"/>
      <c r="M38" s="37"/>
      <c r="N38" s="37"/>
      <c r="O38" s="37"/>
      <c r="P38" s="50"/>
      <c r="Q38" s="37"/>
      <c r="R38" s="37"/>
      <c r="S38" s="37"/>
      <c r="T38" s="37"/>
      <c r="U38" s="37"/>
      <c r="V38" s="37"/>
      <c r="W38" s="37"/>
      <c r="X38" s="37"/>
      <c r="Y38" s="37"/>
      <c r="Z38" s="37"/>
      <c r="AA38" s="37"/>
      <c r="AB38" s="45"/>
      <c r="AC38" s="50"/>
      <c r="AD38" s="38"/>
      <c r="AE38" s="38"/>
      <c r="AF38" s="38"/>
      <c r="AG38" s="37"/>
      <c r="AH38" s="37"/>
      <c r="AI38" s="45"/>
      <c r="AJ38" s="50"/>
      <c r="AK38" s="45"/>
      <c r="AL38" s="45"/>
      <c r="AM38" s="45"/>
      <c r="AN38" s="81"/>
      <c r="AO38" s="90" cm="1">
        <f t="array" aca="1" ref="AO38" ca="1">IF(INDIRECT("G"&amp;ROW())&lt;&gt;"",IF(INDIRECT("G"&amp;ROW())&lt;300,795,IF(INDIRECT("G"&amp;ROW())&lt;501,995,IF(INDIRECT("G"&amp;ROW())&lt;1001,1295,IF(INDIRECT("G"&amp;ROW())&lt;2501,1695,2195)))),0)</f>
        <v>0</v>
      </c>
      <c r="AP38" s="45" t="s">
        <v>15</v>
      </c>
      <c r="AQ38" s="93" cm="1">
        <f t="array" aca="1" ref="AQ38" ca="1">IF(INDIRECT("AP"&amp;ROW())="Ja",595,0)</f>
        <v>0</v>
      </c>
      <c r="AR38" s="45" t="s">
        <v>242</v>
      </c>
      <c r="AS38" s="93" cm="1">
        <f t="array" aca="1" ref="AS38" ca="1">IF(LEFT(INDIRECT("AR"&amp;ROW()),5)="Außen",150,IF(LEFT(INDIRECT("AR"&amp;ROW()),5)="Innen",450,0))</f>
        <v>0</v>
      </c>
      <c r="AT38" s="96" cm="1">
        <f t="array" aca="1" ref="AT38" ca="1">INDIRECT("AO"&amp;ROW())+INDIRECT("AQ"&amp;ROW())+INDIRECT("AS"&amp;ROW())</f>
        <v>0</v>
      </c>
      <c r="AU38" s="63" t="str" cm="1">
        <f t="array" aca="1" ref="AU38" ca="1">IF(INDIRECT("AZ"&amp;ROW())=1,"https://www.nutzungsdauer.com/abschreibung-immobilie/"&amp;SUBSTITUTE(SUBSTITUTE(SUBSTITUTE(SUBSTITUTE(SUBSTITUTE(SUBSTITUTE(INDIRECT("AV"&amp;ROW()),"%","%25")," ","%20"),",","%2C"),CHAR(10),"%20"),"/","%2F"),"%2526","%26"),INDIRECT("AV"&amp;ROW()))</f>
        <v>Daten nicht vollständig, s. rote Felder</v>
      </c>
      <c r="AV38" s="64" t="str" cm="1">
        <f t="array" aca="1" ref="AV38"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38" s="4" t="str" cm="1">
        <f t="array" aca="1" ref="AW38" ca="1">IF(INDIRECT("AD"&amp;ROW())&lt;&gt;"",SUBSTITUTE(INDIRECT("AD"&amp;ROW()),".","/"),"")</f>
        <v/>
      </c>
      <c r="AX38" s="4" t="str" cm="1">
        <f t="array" aca="1" ref="AX38"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38" s="4" t="str">
        <f t="shared" ca="1" si="0"/>
        <v/>
      </c>
      <c r="AZ38" s="4" cm="1">
        <f t="array" aca="1" ref="AZ38"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38" s="6" t="s">
        <v>121</v>
      </c>
    </row>
    <row r="39" spans="1:53" s="4" customFormat="1" ht="20" customHeight="1" x14ac:dyDescent="0.15">
      <c r="A39" s="36"/>
      <c r="B39" s="37"/>
      <c r="C39" s="45"/>
      <c r="D39" s="50"/>
      <c r="E39" s="37"/>
      <c r="F39" s="37"/>
      <c r="G39" s="37"/>
      <c r="H39" s="37"/>
      <c r="I39" s="45"/>
      <c r="J39" s="50"/>
      <c r="K39" s="69"/>
      <c r="L39" s="37"/>
      <c r="M39" s="37"/>
      <c r="N39" s="37"/>
      <c r="O39" s="37"/>
      <c r="P39" s="50"/>
      <c r="Q39" s="37"/>
      <c r="R39" s="37"/>
      <c r="S39" s="37"/>
      <c r="T39" s="37"/>
      <c r="U39" s="37"/>
      <c r="V39" s="37"/>
      <c r="W39" s="37"/>
      <c r="X39" s="37"/>
      <c r="Y39" s="37"/>
      <c r="Z39" s="37"/>
      <c r="AA39" s="37"/>
      <c r="AB39" s="45"/>
      <c r="AC39" s="50"/>
      <c r="AD39" s="38"/>
      <c r="AE39" s="38"/>
      <c r="AF39" s="38"/>
      <c r="AG39" s="37"/>
      <c r="AH39" s="37"/>
      <c r="AI39" s="45"/>
      <c r="AJ39" s="50"/>
      <c r="AK39" s="45"/>
      <c r="AL39" s="45"/>
      <c r="AM39" s="45"/>
      <c r="AN39" s="81"/>
      <c r="AO39" s="90" cm="1">
        <f t="array" aca="1" ref="AO39" ca="1">IF(INDIRECT("G"&amp;ROW())&lt;&gt;"",IF(INDIRECT("G"&amp;ROW())&lt;300,795,IF(INDIRECT("G"&amp;ROW())&lt;501,995,IF(INDIRECT("G"&amp;ROW())&lt;1001,1295,IF(INDIRECT("G"&amp;ROW())&lt;2501,1695,2195)))),0)</f>
        <v>0</v>
      </c>
      <c r="AP39" s="45" t="s">
        <v>15</v>
      </c>
      <c r="AQ39" s="93" cm="1">
        <f t="array" aca="1" ref="AQ39" ca="1">IF(INDIRECT("AP"&amp;ROW())="Ja",595,0)</f>
        <v>0</v>
      </c>
      <c r="AR39" s="45" t="s">
        <v>242</v>
      </c>
      <c r="AS39" s="93" cm="1">
        <f t="array" aca="1" ref="AS39" ca="1">IF(LEFT(INDIRECT("AR"&amp;ROW()),5)="Außen",150,IF(LEFT(INDIRECT("AR"&amp;ROW()),5)="Innen",450,0))</f>
        <v>0</v>
      </c>
      <c r="AT39" s="96" cm="1">
        <f t="array" aca="1" ref="AT39" ca="1">INDIRECT("AO"&amp;ROW())+INDIRECT("AQ"&amp;ROW())+INDIRECT("AS"&amp;ROW())</f>
        <v>0</v>
      </c>
      <c r="AU39" s="63" t="str" cm="1">
        <f t="array" aca="1" ref="AU39" ca="1">IF(INDIRECT("AZ"&amp;ROW())=1,"https://www.nutzungsdauer.com/abschreibung-immobilie/"&amp;SUBSTITUTE(SUBSTITUTE(SUBSTITUTE(SUBSTITUTE(SUBSTITUTE(SUBSTITUTE(INDIRECT("AV"&amp;ROW()),"%","%25")," ","%20"),",","%2C"),CHAR(10),"%20"),"/","%2F"),"%2526","%26"),INDIRECT("AV"&amp;ROW()))</f>
        <v>Daten nicht vollständig, s. rote Felder</v>
      </c>
      <c r="AV39" s="64" t="str" cm="1">
        <f t="array" aca="1" ref="AV39"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39" s="4" t="str" cm="1">
        <f t="array" aca="1" ref="AW39" ca="1">IF(INDIRECT("AD"&amp;ROW())&lt;&gt;"",SUBSTITUTE(INDIRECT("AD"&amp;ROW()),".","/"),"")</f>
        <v/>
      </c>
      <c r="AX39" s="4" t="str" cm="1">
        <f t="array" aca="1" ref="AX39"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39" s="4" t="str">
        <f t="shared" ca="1" si="0"/>
        <v/>
      </c>
      <c r="AZ39" s="4" cm="1">
        <f t="array" aca="1" ref="AZ39"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39" s="6" t="s">
        <v>121</v>
      </c>
    </row>
    <row r="40" spans="1:53" s="4" customFormat="1" ht="20" customHeight="1" x14ac:dyDescent="0.15">
      <c r="A40" s="36"/>
      <c r="B40" s="37"/>
      <c r="C40" s="45"/>
      <c r="D40" s="50"/>
      <c r="E40" s="37"/>
      <c r="F40" s="37"/>
      <c r="G40" s="37"/>
      <c r="H40" s="37"/>
      <c r="I40" s="45"/>
      <c r="J40" s="50"/>
      <c r="K40" s="69"/>
      <c r="L40" s="37"/>
      <c r="M40" s="37"/>
      <c r="N40" s="37"/>
      <c r="O40" s="37"/>
      <c r="P40" s="50"/>
      <c r="Q40" s="37"/>
      <c r="R40" s="37"/>
      <c r="S40" s="37"/>
      <c r="T40" s="37"/>
      <c r="U40" s="37"/>
      <c r="V40" s="37"/>
      <c r="W40" s="37"/>
      <c r="X40" s="37"/>
      <c r="Y40" s="37"/>
      <c r="Z40" s="37"/>
      <c r="AA40" s="37"/>
      <c r="AB40" s="45"/>
      <c r="AC40" s="50"/>
      <c r="AD40" s="38"/>
      <c r="AE40" s="38"/>
      <c r="AF40" s="38"/>
      <c r="AG40" s="37"/>
      <c r="AH40" s="37"/>
      <c r="AI40" s="45"/>
      <c r="AJ40" s="50"/>
      <c r="AK40" s="45"/>
      <c r="AL40" s="45"/>
      <c r="AM40" s="45"/>
      <c r="AN40" s="81"/>
      <c r="AO40" s="90" cm="1">
        <f t="array" aca="1" ref="AO40" ca="1">IF(INDIRECT("G"&amp;ROW())&lt;&gt;"",IF(INDIRECT("G"&amp;ROW())&lt;300,795,IF(INDIRECT("G"&amp;ROW())&lt;501,995,IF(INDIRECT("G"&amp;ROW())&lt;1001,1295,IF(INDIRECT("G"&amp;ROW())&lt;2501,1695,2195)))),0)</f>
        <v>0</v>
      </c>
      <c r="AP40" s="45" t="s">
        <v>15</v>
      </c>
      <c r="AQ40" s="93" cm="1">
        <f t="array" aca="1" ref="AQ40" ca="1">IF(INDIRECT("AP"&amp;ROW())="Ja",595,0)</f>
        <v>0</v>
      </c>
      <c r="AR40" s="45" t="s">
        <v>242</v>
      </c>
      <c r="AS40" s="93" cm="1">
        <f t="array" aca="1" ref="AS40" ca="1">IF(LEFT(INDIRECT("AR"&amp;ROW()),5)="Außen",150,IF(LEFT(INDIRECT("AR"&amp;ROW()),5)="Innen",450,0))</f>
        <v>0</v>
      </c>
      <c r="AT40" s="96" cm="1">
        <f t="array" aca="1" ref="AT40" ca="1">INDIRECT("AO"&amp;ROW())+INDIRECT("AQ"&amp;ROW())+INDIRECT("AS"&amp;ROW())</f>
        <v>0</v>
      </c>
      <c r="AU40" s="63" t="str" cm="1">
        <f t="array" aca="1" ref="AU40" ca="1">IF(INDIRECT("AZ"&amp;ROW())=1,"https://www.nutzungsdauer.com/abschreibung-immobilie/"&amp;SUBSTITUTE(SUBSTITUTE(SUBSTITUTE(SUBSTITUTE(SUBSTITUTE(SUBSTITUTE(INDIRECT("AV"&amp;ROW()),"%","%25")," ","%20"),",","%2C"),CHAR(10),"%20"),"/","%2F"),"%2526","%26"),INDIRECT("AV"&amp;ROW()))</f>
        <v>Daten nicht vollständig, s. rote Felder</v>
      </c>
      <c r="AV40" s="64" t="str" cm="1">
        <f t="array" aca="1" ref="AV40"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40" s="4" t="str" cm="1">
        <f t="array" aca="1" ref="AW40" ca="1">IF(INDIRECT("AD"&amp;ROW())&lt;&gt;"",SUBSTITUTE(INDIRECT("AD"&amp;ROW()),".","/"),"")</f>
        <v/>
      </c>
      <c r="AX40" s="4" t="str" cm="1">
        <f t="array" aca="1" ref="AX40"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40" s="4" t="str">
        <f t="shared" ca="1" si="0"/>
        <v/>
      </c>
      <c r="AZ40" s="4" cm="1">
        <f t="array" aca="1" ref="AZ40"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40" s="6" t="s">
        <v>121</v>
      </c>
    </row>
    <row r="41" spans="1:53" s="4" customFormat="1" ht="20" customHeight="1" x14ac:dyDescent="0.15">
      <c r="A41" s="36"/>
      <c r="B41" s="37"/>
      <c r="C41" s="45"/>
      <c r="D41" s="50"/>
      <c r="E41" s="37"/>
      <c r="F41" s="37"/>
      <c r="G41" s="37"/>
      <c r="H41" s="37"/>
      <c r="I41" s="45"/>
      <c r="J41" s="50"/>
      <c r="K41" s="69"/>
      <c r="L41" s="37"/>
      <c r="M41" s="37"/>
      <c r="N41" s="37"/>
      <c r="O41" s="37"/>
      <c r="P41" s="50"/>
      <c r="Q41" s="37"/>
      <c r="R41" s="37"/>
      <c r="S41" s="37"/>
      <c r="T41" s="37"/>
      <c r="U41" s="37"/>
      <c r="V41" s="37"/>
      <c r="W41" s="37"/>
      <c r="X41" s="37"/>
      <c r="Y41" s="37"/>
      <c r="Z41" s="37"/>
      <c r="AA41" s="37"/>
      <c r="AB41" s="45"/>
      <c r="AC41" s="50"/>
      <c r="AD41" s="38"/>
      <c r="AE41" s="38"/>
      <c r="AF41" s="38"/>
      <c r="AG41" s="37"/>
      <c r="AH41" s="37"/>
      <c r="AI41" s="45"/>
      <c r="AJ41" s="50"/>
      <c r="AK41" s="45"/>
      <c r="AL41" s="45"/>
      <c r="AM41" s="45"/>
      <c r="AN41" s="81"/>
      <c r="AO41" s="90" cm="1">
        <f t="array" aca="1" ref="AO41" ca="1">IF(INDIRECT("G"&amp;ROW())&lt;&gt;"",IF(INDIRECT("G"&amp;ROW())&lt;300,795,IF(INDIRECT("G"&amp;ROW())&lt;501,995,IF(INDIRECT("G"&amp;ROW())&lt;1001,1295,IF(INDIRECT("G"&amp;ROW())&lt;2501,1695,2195)))),0)</f>
        <v>0</v>
      </c>
      <c r="AP41" s="45" t="s">
        <v>15</v>
      </c>
      <c r="AQ41" s="93" cm="1">
        <f t="array" aca="1" ref="AQ41" ca="1">IF(INDIRECT("AP"&amp;ROW())="Ja",595,0)</f>
        <v>0</v>
      </c>
      <c r="AR41" s="45" t="s">
        <v>242</v>
      </c>
      <c r="AS41" s="93" cm="1">
        <f t="array" aca="1" ref="AS41" ca="1">IF(LEFT(INDIRECT("AR"&amp;ROW()),5)="Außen",150,IF(LEFT(INDIRECT("AR"&amp;ROW()),5)="Innen",450,0))</f>
        <v>0</v>
      </c>
      <c r="AT41" s="96" cm="1">
        <f t="array" aca="1" ref="AT41" ca="1">INDIRECT("AO"&amp;ROW())+INDIRECT("AQ"&amp;ROW())+INDIRECT("AS"&amp;ROW())</f>
        <v>0</v>
      </c>
      <c r="AU41" s="63" t="str" cm="1">
        <f t="array" aca="1" ref="AU41" ca="1">IF(INDIRECT("AZ"&amp;ROW())=1,"https://www.nutzungsdauer.com/abschreibung-immobilie/"&amp;SUBSTITUTE(SUBSTITUTE(SUBSTITUTE(SUBSTITUTE(SUBSTITUTE(SUBSTITUTE(INDIRECT("AV"&amp;ROW()),"%","%25")," ","%20"),",","%2C"),CHAR(10),"%20"),"/","%2F"),"%2526","%26"),INDIRECT("AV"&amp;ROW()))</f>
        <v>Daten nicht vollständig, s. rote Felder</v>
      </c>
      <c r="AV41" s="64" t="str" cm="1">
        <f t="array" aca="1" ref="AV41"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41" s="4" t="str" cm="1">
        <f t="array" aca="1" ref="AW41" ca="1">IF(INDIRECT("AD"&amp;ROW())&lt;&gt;"",SUBSTITUTE(INDIRECT("AD"&amp;ROW()),".","/"),"")</f>
        <v/>
      </c>
      <c r="AX41" s="4" t="str" cm="1">
        <f t="array" aca="1" ref="AX41"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41" s="4" t="str">
        <f t="shared" ca="1" si="0"/>
        <v/>
      </c>
      <c r="AZ41" s="4" cm="1">
        <f t="array" aca="1" ref="AZ41"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41" s="6" t="s">
        <v>121</v>
      </c>
    </row>
    <row r="42" spans="1:53" s="4" customFormat="1" ht="20" customHeight="1" x14ac:dyDescent="0.15">
      <c r="A42" s="36"/>
      <c r="B42" s="37"/>
      <c r="C42" s="45"/>
      <c r="D42" s="50"/>
      <c r="E42" s="37"/>
      <c r="F42" s="37"/>
      <c r="G42" s="37"/>
      <c r="H42" s="37"/>
      <c r="I42" s="45"/>
      <c r="J42" s="50"/>
      <c r="K42" s="69"/>
      <c r="L42" s="37"/>
      <c r="M42" s="37"/>
      <c r="N42" s="37"/>
      <c r="O42" s="37"/>
      <c r="P42" s="50"/>
      <c r="Q42" s="37"/>
      <c r="R42" s="37"/>
      <c r="S42" s="37"/>
      <c r="T42" s="37"/>
      <c r="U42" s="37"/>
      <c r="V42" s="37"/>
      <c r="W42" s="37"/>
      <c r="X42" s="37"/>
      <c r="Y42" s="37"/>
      <c r="Z42" s="37"/>
      <c r="AA42" s="37"/>
      <c r="AB42" s="45"/>
      <c r="AC42" s="50"/>
      <c r="AD42" s="38"/>
      <c r="AE42" s="38"/>
      <c r="AF42" s="38"/>
      <c r="AG42" s="37"/>
      <c r="AH42" s="37"/>
      <c r="AI42" s="45"/>
      <c r="AJ42" s="50"/>
      <c r="AK42" s="45"/>
      <c r="AL42" s="45"/>
      <c r="AM42" s="45"/>
      <c r="AN42" s="81"/>
      <c r="AO42" s="90" cm="1">
        <f t="array" aca="1" ref="AO42" ca="1">IF(INDIRECT("G"&amp;ROW())&lt;&gt;"",IF(INDIRECT("G"&amp;ROW())&lt;300,795,IF(INDIRECT("G"&amp;ROW())&lt;501,995,IF(INDIRECT("G"&amp;ROW())&lt;1001,1295,IF(INDIRECT("G"&amp;ROW())&lt;2501,1695,2195)))),0)</f>
        <v>0</v>
      </c>
      <c r="AP42" s="45" t="s">
        <v>15</v>
      </c>
      <c r="AQ42" s="93" cm="1">
        <f t="array" aca="1" ref="AQ42" ca="1">IF(INDIRECT("AP"&amp;ROW())="Ja",595,0)</f>
        <v>0</v>
      </c>
      <c r="AR42" s="45" t="s">
        <v>242</v>
      </c>
      <c r="AS42" s="93" cm="1">
        <f t="array" aca="1" ref="AS42" ca="1">IF(LEFT(INDIRECT("AR"&amp;ROW()),5)="Außen",150,IF(LEFT(INDIRECT("AR"&amp;ROW()),5)="Innen",450,0))</f>
        <v>0</v>
      </c>
      <c r="AT42" s="96" cm="1">
        <f t="array" aca="1" ref="AT42" ca="1">INDIRECT("AO"&amp;ROW())+INDIRECT("AQ"&amp;ROW())+INDIRECT("AS"&amp;ROW())</f>
        <v>0</v>
      </c>
      <c r="AU42" s="63" t="str" cm="1">
        <f t="array" aca="1" ref="AU42" ca="1">IF(INDIRECT("AZ"&amp;ROW())=1,"https://www.nutzungsdauer.com/abschreibung-immobilie/"&amp;SUBSTITUTE(SUBSTITUTE(SUBSTITUTE(SUBSTITUTE(SUBSTITUTE(SUBSTITUTE(INDIRECT("AV"&amp;ROW()),"%","%25")," ","%20"),",","%2C"),CHAR(10),"%20"),"/","%2F"),"%2526","%26"),INDIRECT("AV"&amp;ROW()))</f>
        <v>Daten nicht vollständig, s. rote Felder</v>
      </c>
      <c r="AV42" s="64" t="str" cm="1">
        <f t="array" aca="1" ref="AV42"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42" s="4" t="str" cm="1">
        <f t="array" aca="1" ref="AW42" ca="1">IF(INDIRECT("AD"&amp;ROW())&lt;&gt;"",SUBSTITUTE(INDIRECT("AD"&amp;ROW()),".","/"),"")</f>
        <v/>
      </c>
      <c r="AX42" s="4" t="str" cm="1">
        <f t="array" aca="1" ref="AX42"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42" s="4" t="str">
        <f t="shared" ca="1" si="0"/>
        <v/>
      </c>
      <c r="AZ42" s="4" cm="1">
        <f t="array" aca="1" ref="AZ42"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42" s="6" t="s">
        <v>121</v>
      </c>
    </row>
    <row r="43" spans="1:53" s="4" customFormat="1" ht="20" customHeight="1" x14ac:dyDescent="0.15">
      <c r="A43" s="36"/>
      <c r="B43" s="37"/>
      <c r="C43" s="45"/>
      <c r="D43" s="50"/>
      <c r="E43" s="37"/>
      <c r="F43" s="37"/>
      <c r="G43" s="37"/>
      <c r="H43" s="37"/>
      <c r="I43" s="45"/>
      <c r="J43" s="50"/>
      <c r="K43" s="69"/>
      <c r="L43" s="37"/>
      <c r="M43" s="37"/>
      <c r="N43" s="37"/>
      <c r="O43" s="37"/>
      <c r="P43" s="50"/>
      <c r="Q43" s="37"/>
      <c r="R43" s="37"/>
      <c r="S43" s="37"/>
      <c r="T43" s="37"/>
      <c r="U43" s="37"/>
      <c r="V43" s="37"/>
      <c r="W43" s="37"/>
      <c r="X43" s="37"/>
      <c r="Y43" s="37"/>
      <c r="Z43" s="37"/>
      <c r="AA43" s="37"/>
      <c r="AB43" s="45"/>
      <c r="AC43" s="50"/>
      <c r="AD43" s="38"/>
      <c r="AE43" s="38"/>
      <c r="AF43" s="38"/>
      <c r="AG43" s="37"/>
      <c r="AH43" s="37"/>
      <c r="AI43" s="45"/>
      <c r="AJ43" s="50"/>
      <c r="AK43" s="45"/>
      <c r="AL43" s="45"/>
      <c r="AM43" s="45"/>
      <c r="AN43" s="81"/>
      <c r="AO43" s="90" cm="1">
        <f t="array" aca="1" ref="AO43" ca="1">IF(INDIRECT("G"&amp;ROW())&lt;&gt;"",IF(INDIRECT("G"&amp;ROW())&lt;300,795,IF(INDIRECT("G"&amp;ROW())&lt;501,995,IF(INDIRECT("G"&amp;ROW())&lt;1001,1295,IF(INDIRECT("G"&amp;ROW())&lt;2501,1695,2195)))),0)</f>
        <v>0</v>
      </c>
      <c r="AP43" s="45" t="s">
        <v>15</v>
      </c>
      <c r="AQ43" s="93" cm="1">
        <f t="array" aca="1" ref="AQ43" ca="1">IF(INDIRECT("AP"&amp;ROW())="Ja",595,0)</f>
        <v>0</v>
      </c>
      <c r="AR43" s="45" t="s">
        <v>242</v>
      </c>
      <c r="AS43" s="93" cm="1">
        <f t="array" aca="1" ref="AS43" ca="1">IF(LEFT(INDIRECT("AR"&amp;ROW()),5)="Außen",150,IF(LEFT(INDIRECT("AR"&amp;ROW()),5)="Innen",450,0))</f>
        <v>0</v>
      </c>
      <c r="AT43" s="96" cm="1">
        <f t="array" aca="1" ref="AT43" ca="1">INDIRECT("AO"&amp;ROW())+INDIRECT("AQ"&amp;ROW())+INDIRECT("AS"&amp;ROW())</f>
        <v>0</v>
      </c>
      <c r="AU43" s="63" t="str" cm="1">
        <f t="array" aca="1" ref="AU43" ca="1">IF(INDIRECT("AZ"&amp;ROW())=1,"https://www.nutzungsdauer.com/abschreibung-immobilie/"&amp;SUBSTITUTE(SUBSTITUTE(SUBSTITUTE(SUBSTITUTE(SUBSTITUTE(SUBSTITUTE(INDIRECT("AV"&amp;ROW()),"%","%25")," ","%20"),",","%2C"),CHAR(10),"%20"),"/","%2F"),"%2526","%26"),INDIRECT("AV"&amp;ROW()))</f>
        <v>Daten nicht vollständig, s. rote Felder</v>
      </c>
      <c r="AV43" s="64" t="str" cm="1">
        <f t="array" aca="1" ref="AV43"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43" s="4" t="str" cm="1">
        <f t="array" aca="1" ref="AW43" ca="1">IF(INDIRECT("AD"&amp;ROW())&lt;&gt;"",SUBSTITUTE(INDIRECT("AD"&amp;ROW()),".","/"),"")</f>
        <v/>
      </c>
      <c r="AX43" s="4" t="str" cm="1">
        <f t="array" aca="1" ref="AX43"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43" s="4" t="str">
        <f t="shared" ca="1" si="0"/>
        <v/>
      </c>
      <c r="AZ43" s="4" cm="1">
        <f t="array" aca="1" ref="AZ43"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43" s="6" t="s">
        <v>121</v>
      </c>
    </row>
    <row r="44" spans="1:53" s="4" customFormat="1" ht="20" customHeight="1" x14ac:dyDescent="0.15">
      <c r="A44" s="36"/>
      <c r="B44" s="37"/>
      <c r="C44" s="45"/>
      <c r="D44" s="50"/>
      <c r="E44" s="37"/>
      <c r="F44" s="37"/>
      <c r="G44" s="37"/>
      <c r="H44" s="37"/>
      <c r="I44" s="45"/>
      <c r="J44" s="50"/>
      <c r="K44" s="69"/>
      <c r="L44" s="37"/>
      <c r="M44" s="37"/>
      <c r="N44" s="37"/>
      <c r="O44" s="37"/>
      <c r="P44" s="50"/>
      <c r="Q44" s="37"/>
      <c r="R44" s="37"/>
      <c r="S44" s="37"/>
      <c r="T44" s="37"/>
      <c r="U44" s="37"/>
      <c r="V44" s="37"/>
      <c r="W44" s="37"/>
      <c r="X44" s="37"/>
      <c r="Y44" s="37"/>
      <c r="Z44" s="37"/>
      <c r="AA44" s="37"/>
      <c r="AB44" s="45"/>
      <c r="AC44" s="50"/>
      <c r="AD44" s="38"/>
      <c r="AE44" s="38"/>
      <c r="AF44" s="38"/>
      <c r="AG44" s="37"/>
      <c r="AH44" s="37"/>
      <c r="AI44" s="45"/>
      <c r="AJ44" s="50"/>
      <c r="AK44" s="45"/>
      <c r="AL44" s="45"/>
      <c r="AM44" s="45"/>
      <c r="AN44" s="81"/>
      <c r="AO44" s="90" cm="1">
        <f t="array" aca="1" ref="AO44" ca="1">IF(INDIRECT("G"&amp;ROW())&lt;&gt;"",IF(INDIRECT("G"&amp;ROW())&lt;300,795,IF(INDIRECT("G"&amp;ROW())&lt;501,995,IF(INDIRECT("G"&amp;ROW())&lt;1001,1295,IF(INDIRECT("G"&amp;ROW())&lt;2501,1695,2195)))),0)</f>
        <v>0</v>
      </c>
      <c r="AP44" s="45" t="s">
        <v>15</v>
      </c>
      <c r="AQ44" s="93" cm="1">
        <f t="array" aca="1" ref="AQ44" ca="1">IF(INDIRECT("AP"&amp;ROW())="Ja",595,0)</f>
        <v>0</v>
      </c>
      <c r="AR44" s="45" t="s">
        <v>242</v>
      </c>
      <c r="AS44" s="93" cm="1">
        <f t="array" aca="1" ref="AS44" ca="1">IF(LEFT(INDIRECT("AR"&amp;ROW()),5)="Außen",150,IF(LEFT(INDIRECT("AR"&amp;ROW()),5)="Innen",450,0))</f>
        <v>0</v>
      </c>
      <c r="AT44" s="96" cm="1">
        <f t="array" aca="1" ref="AT44" ca="1">INDIRECT("AO"&amp;ROW())+INDIRECT("AQ"&amp;ROW())+INDIRECT("AS"&amp;ROW())</f>
        <v>0</v>
      </c>
      <c r="AU44" s="63" t="str" cm="1">
        <f t="array" aca="1" ref="AU44" ca="1">IF(INDIRECT("AZ"&amp;ROW())=1,"https://www.nutzungsdauer.com/abschreibung-immobilie/"&amp;SUBSTITUTE(SUBSTITUTE(SUBSTITUTE(SUBSTITUTE(SUBSTITUTE(SUBSTITUTE(INDIRECT("AV"&amp;ROW()),"%","%25")," ","%20"),",","%2C"),CHAR(10),"%20"),"/","%2F"),"%2526","%26"),INDIRECT("AV"&amp;ROW()))</f>
        <v>Daten nicht vollständig, s. rote Felder</v>
      </c>
      <c r="AV44" s="64" t="str" cm="1">
        <f t="array" aca="1" ref="AV44"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44" s="4" t="str" cm="1">
        <f t="array" aca="1" ref="AW44" ca="1">IF(INDIRECT("AD"&amp;ROW())&lt;&gt;"",SUBSTITUTE(INDIRECT("AD"&amp;ROW()),".","/"),"")</f>
        <v/>
      </c>
      <c r="AX44" s="4" t="str" cm="1">
        <f t="array" aca="1" ref="AX44"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44" s="4" t="str">
        <f t="shared" ca="1" si="0"/>
        <v/>
      </c>
      <c r="AZ44" s="4" cm="1">
        <f t="array" aca="1" ref="AZ44"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44" s="6" t="s">
        <v>121</v>
      </c>
    </row>
    <row r="45" spans="1:53" s="4" customFormat="1" ht="20" customHeight="1" x14ac:dyDescent="0.15">
      <c r="A45" s="36"/>
      <c r="B45" s="37"/>
      <c r="C45" s="45"/>
      <c r="D45" s="50"/>
      <c r="E45" s="37"/>
      <c r="F45" s="37"/>
      <c r="G45" s="37"/>
      <c r="H45" s="37"/>
      <c r="I45" s="45"/>
      <c r="J45" s="50"/>
      <c r="K45" s="69"/>
      <c r="L45" s="37"/>
      <c r="M45" s="37"/>
      <c r="N45" s="37"/>
      <c r="O45" s="37"/>
      <c r="P45" s="50"/>
      <c r="Q45" s="37"/>
      <c r="R45" s="37"/>
      <c r="S45" s="37"/>
      <c r="T45" s="37"/>
      <c r="U45" s="37"/>
      <c r="V45" s="37"/>
      <c r="W45" s="37"/>
      <c r="X45" s="37"/>
      <c r="Y45" s="37"/>
      <c r="Z45" s="37"/>
      <c r="AA45" s="37"/>
      <c r="AB45" s="45"/>
      <c r="AC45" s="50"/>
      <c r="AD45" s="38"/>
      <c r="AE45" s="38"/>
      <c r="AF45" s="38"/>
      <c r="AG45" s="37"/>
      <c r="AH45" s="37"/>
      <c r="AI45" s="45"/>
      <c r="AJ45" s="50"/>
      <c r="AK45" s="45"/>
      <c r="AL45" s="45"/>
      <c r="AM45" s="45"/>
      <c r="AN45" s="81"/>
      <c r="AO45" s="90" cm="1">
        <f t="array" aca="1" ref="AO45" ca="1">IF(INDIRECT("G"&amp;ROW())&lt;&gt;"",IF(INDIRECT("G"&amp;ROW())&lt;300,795,IF(INDIRECT("G"&amp;ROW())&lt;501,995,IF(INDIRECT("G"&amp;ROW())&lt;1001,1295,IF(INDIRECT("G"&amp;ROW())&lt;2501,1695,2195)))),0)</f>
        <v>0</v>
      </c>
      <c r="AP45" s="45" t="s">
        <v>15</v>
      </c>
      <c r="AQ45" s="93" cm="1">
        <f t="array" aca="1" ref="AQ45" ca="1">IF(INDIRECT("AP"&amp;ROW())="Ja",595,0)</f>
        <v>0</v>
      </c>
      <c r="AR45" s="45" t="s">
        <v>242</v>
      </c>
      <c r="AS45" s="93" cm="1">
        <f t="array" aca="1" ref="AS45" ca="1">IF(LEFT(INDIRECT("AR"&amp;ROW()),5)="Außen",150,IF(LEFT(INDIRECT("AR"&amp;ROW()),5)="Innen",450,0))</f>
        <v>0</v>
      </c>
      <c r="AT45" s="96" cm="1">
        <f t="array" aca="1" ref="AT45" ca="1">INDIRECT("AO"&amp;ROW())+INDIRECT("AQ"&amp;ROW())+INDIRECT("AS"&amp;ROW())</f>
        <v>0</v>
      </c>
      <c r="AU45" s="63" t="str" cm="1">
        <f t="array" aca="1" ref="AU45" ca="1">IF(INDIRECT("AZ"&amp;ROW())=1,"https://www.nutzungsdauer.com/abschreibung-immobilie/"&amp;SUBSTITUTE(SUBSTITUTE(SUBSTITUTE(SUBSTITUTE(SUBSTITUTE(SUBSTITUTE(INDIRECT("AV"&amp;ROW()),"%","%25")," ","%20"),",","%2C"),CHAR(10),"%20"),"/","%2F"),"%2526","%26"),INDIRECT("AV"&amp;ROW()))</f>
        <v>Daten nicht vollständig, s. rote Felder</v>
      </c>
      <c r="AV45" s="64" t="str" cm="1">
        <f t="array" aca="1" ref="AV45"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45" s="4" t="str" cm="1">
        <f t="array" aca="1" ref="AW45" ca="1">IF(INDIRECT("AD"&amp;ROW())&lt;&gt;"",SUBSTITUTE(INDIRECT("AD"&amp;ROW()),".","/"),"")</f>
        <v/>
      </c>
      <c r="AX45" s="4" t="str" cm="1">
        <f t="array" aca="1" ref="AX45"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45" s="4" t="str">
        <f t="shared" ca="1" si="0"/>
        <v/>
      </c>
      <c r="AZ45" s="4" cm="1">
        <f t="array" aca="1" ref="AZ45"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45" s="6" t="s">
        <v>121</v>
      </c>
    </row>
    <row r="46" spans="1:53" s="4" customFormat="1" ht="20" customHeight="1" x14ac:dyDescent="0.15">
      <c r="A46" s="36"/>
      <c r="B46" s="37"/>
      <c r="C46" s="45"/>
      <c r="D46" s="50"/>
      <c r="E46" s="37"/>
      <c r="F46" s="37"/>
      <c r="G46" s="37"/>
      <c r="H46" s="37"/>
      <c r="I46" s="45"/>
      <c r="J46" s="50"/>
      <c r="K46" s="69"/>
      <c r="L46" s="37"/>
      <c r="M46" s="37"/>
      <c r="N46" s="37"/>
      <c r="O46" s="37"/>
      <c r="P46" s="50"/>
      <c r="Q46" s="37"/>
      <c r="R46" s="37"/>
      <c r="S46" s="37"/>
      <c r="T46" s="37"/>
      <c r="U46" s="37"/>
      <c r="V46" s="37"/>
      <c r="W46" s="37"/>
      <c r="X46" s="37"/>
      <c r="Y46" s="37"/>
      <c r="Z46" s="37"/>
      <c r="AA46" s="37"/>
      <c r="AB46" s="45"/>
      <c r="AC46" s="50"/>
      <c r="AD46" s="38"/>
      <c r="AE46" s="38"/>
      <c r="AF46" s="38"/>
      <c r="AG46" s="37"/>
      <c r="AH46" s="37"/>
      <c r="AI46" s="45"/>
      <c r="AJ46" s="50"/>
      <c r="AK46" s="45"/>
      <c r="AL46" s="45"/>
      <c r="AM46" s="45"/>
      <c r="AN46" s="81"/>
      <c r="AO46" s="90" cm="1">
        <f t="array" aca="1" ref="AO46" ca="1">IF(INDIRECT("G"&amp;ROW())&lt;&gt;"",IF(INDIRECT("G"&amp;ROW())&lt;300,795,IF(INDIRECT("G"&amp;ROW())&lt;501,995,IF(INDIRECT("G"&amp;ROW())&lt;1001,1295,IF(INDIRECT("G"&amp;ROW())&lt;2501,1695,2195)))),0)</f>
        <v>0</v>
      </c>
      <c r="AP46" s="45" t="s">
        <v>15</v>
      </c>
      <c r="AQ46" s="93" cm="1">
        <f t="array" aca="1" ref="AQ46" ca="1">IF(INDIRECT("AP"&amp;ROW())="Ja",595,0)</f>
        <v>0</v>
      </c>
      <c r="AR46" s="45" t="s">
        <v>242</v>
      </c>
      <c r="AS46" s="93" cm="1">
        <f t="array" aca="1" ref="AS46" ca="1">IF(LEFT(INDIRECT("AR"&amp;ROW()),5)="Außen",150,IF(LEFT(INDIRECT("AR"&amp;ROW()),5)="Innen",450,0))</f>
        <v>0</v>
      </c>
      <c r="AT46" s="96" cm="1">
        <f t="array" aca="1" ref="AT46" ca="1">INDIRECT("AO"&amp;ROW())+INDIRECT("AQ"&amp;ROW())+INDIRECT("AS"&amp;ROW())</f>
        <v>0</v>
      </c>
      <c r="AU46" s="63" t="str" cm="1">
        <f t="array" aca="1" ref="AU46" ca="1">IF(INDIRECT("AZ"&amp;ROW())=1,"https://www.nutzungsdauer.com/abschreibung-immobilie/"&amp;SUBSTITUTE(SUBSTITUTE(SUBSTITUTE(SUBSTITUTE(SUBSTITUTE(SUBSTITUTE(INDIRECT("AV"&amp;ROW()),"%","%25")," ","%20"),",","%2C"),CHAR(10),"%20"),"/","%2F"),"%2526","%26"),INDIRECT("AV"&amp;ROW()))</f>
        <v>Daten nicht vollständig, s. rote Felder</v>
      </c>
      <c r="AV46" s="64" t="str" cm="1">
        <f t="array" aca="1" ref="AV46"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46" s="4" t="str" cm="1">
        <f t="array" aca="1" ref="AW46" ca="1">IF(INDIRECT("AD"&amp;ROW())&lt;&gt;"",SUBSTITUTE(INDIRECT("AD"&amp;ROW()),".","/"),"")</f>
        <v/>
      </c>
      <c r="AX46" s="4" t="str" cm="1">
        <f t="array" aca="1" ref="AX46"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46" s="4" t="str">
        <f t="shared" ca="1" si="0"/>
        <v/>
      </c>
      <c r="AZ46" s="4" cm="1">
        <f t="array" aca="1" ref="AZ46"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46" s="6" t="s">
        <v>121</v>
      </c>
    </row>
    <row r="47" spans="1:53" s="4" customFormat="1" ht="20" customHeight="1" x14ac:dyDescent="0.15">
      <c r="A47" s="36"/>
      <c r="B47" s="37"/>
      <c r="C47" s="45"/>
      <c r="D47" s="50"/>
      <c r="E47" s="37"/>
      <c r="F47" s="37"/>
      <c r="G47" s="37"/>
      <c r="H47" s="37"/>
      <c r="I47" s="45"/>
      <c r="J47" s="50"/>
      <c r="K47" s="69"/>
      <c r="L47" s="37"/>
      <c r="M47" s="37"/>
      <c r="N47" s="37"/>
      <c r="O47" s="37"/>
      <c r="P47" s="50"/>
      <c r="Q47" s="37"/>
      <c r="R47" s="37"/>
      <c r="S47" s="37"/>
      <c r="T47" s="37"/>
      <c r="U47" s="37"/>
      <c r="V47" s="37"/>
      <c r="W47" s="37"/>
      <c r="X47" s="37"/>
      <c r="Y47" s="37"/>
      <c r="Z47" s="37"/>
      <c r="AA47" s="37"/>
      <c r="AB47" s="45"/>
      <c r="AC47" s="50"/>
      <c r="AD47" s="38"/>
      <c r="AE47" s="38"/>
      <c r="AF47" s="38"/>
      <c r="AG47" s="37"/>
      <c r="AH47" s="37"/>
      <c r="AI47" s="45"/>
      <c r="AJ47" s="50"/>
      <c r="AK47" s="45"/>
      <c r="AL47" s="45"/>
      <c r="AM47" s="45"/>
      <c r="AN47" s="81"/>
      <c r="AO47" s="90" cm="1">
        <f t="array" aca="1" ref="AO47" ca="1">IF(INDIRECT("G"&amp;ROW())&lt;&gt;"",IF(INDIRECT("G"&amp;ROW())&lt;300,795,IF(INDIRECT("G"&amp;ROW())&lt;501,995,IF(INDIRECT("G"&amp;ROW())&lt;1001,1295,IF(INDIRECT("G"&amp;ROW())&lt;2501,1695,2195)))),0)</f>
        <v>0</v>
      </c>
      <c r="AP47" s="45" t="s">
        <v>15</v>
      </c>
      <c r="AQ47" s="93" cm="1">
        <f t="array" aca="1" ref="AQ47" ca="1">IF(INDIRECT("AP"&amp;ROW())="Ja",595,0)</f>
        <v>0</v>
      </c>
      <c r="AR47" s="45" t="s">
        <v>242</v>
      </c>
      <c r="AS47" s="93" cm="1">
        <f t="array" aca="1" ref="AS47" ca="1">IF(LEFT(INDIRECT("AR"&amp;ROW()),5)="Außen",150,IF(LEFT(INDIRECT("AR"&amp;ROW()),5)="Innen",450,0))</f>
        <v>0</v>
      </c>
      <c r="AT47" s="96" cm="1">
        <f t="array" aca="1" ref="AT47" ca="1">INDIRECT("AO"&amp;ROW())+INDIRECT("AQ"&amp;ROW())+INDIRECT("AS"&amp;ROW())</f>
        <v>0</v>
      </c>
      <c r="AU47" s="63" t="str" cm="1">
        <f t="array" aca="1" ref="AU47" ca="1">IF(INDIRECT("AZ"&amp;ROW())=1,"https://www.nutzungsdauer.com/abschreibung-immobilie/"&amp;SUBSTITUTE(SUBSTITUTE(SUBSTITUTE(SUBSTITUTE(SUBSTITUTE(SUBSTITUTE(INDIRECT("AV"&amp;ROW()),"%","%25")," ","%20"),",","%2C"),CHAR(10),"%20"),"/","%2F"),"%2526","%26"),INDIRECT("AV"&amp;ROW()))</f>
        <v>Daten nicht vollständig, s. rote Felder</v>
      </c>
      <c r="AV47" s="64" t="str" cm="1">
        <f t="array" aca="1" ref="AV47"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47" s="4" t="str" cm="1">
        <f t="array" aca="1" ref="AW47" ca="1">IF(INDIRECT("AD"&amp;ROW())&lt;&gt;"",SUBSTITUTE(INDIRECT("AD"&amp;ROW()),".","/"),"")</f>
        <v/>
      </c>
      <c r="AX47" s="4" t="str" cm="1">
        <f t="array" aca="1" ref="AX47"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47" s="4" t="str">
        <f t="shared" ca="1" si="0"/>
        <v/>
      </c>
      <c r="AZ47" s="4" cm="1">
        <f t="array" aca="1" ref="AZ47"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47" s="6" t="s">
        <v>121</v>
      </c>
    </row>
    <row r="48" spans="1:53" s="4" customFormat="1" ht="20" customHeight="1" x14ac:dyDescent="0.15">
      <c r="A48" s="36"/>
      <c r="B48" s="37"/>
      <c r="C48" s="45"/>
      <c r="D48" s="50"/>
      <c r="E48" s="37"/>
      <c r="F48" s="37"/>
      <c r="G48" s="37"/>
      <c r="H48" s="37"/>
      <c r="I48" s="45"/>
      <c r="J48" s="50"/>
      <c r="K48" s="69"/>
      <c r="L48" s="37"/>
      <c r="M48" s="37"/>
      <c r="N48" s="37"/>
      <c r="O48" s="37"/>
      <c r="P48" s="50"/>
      <c r="Q48" s="37"/>
      <c r="R48" s="37"/>
      <c r="S48" s="37"/>
      <c r="T48" s="37"/>
      <c r="U48" s="37"/>
      <c r="V48" s="37"/>
      <c r="W48" s="37"/>
      <c r="X48" s="37"/>
      <c r="Y48" s="37"/>
      <c r="Z48" s="37"/>
      <c r="AA48" s="37"/>
      <c r="AB48" s="45"/>
      <c r="AC48" s="50"/>
      <c r="AD48" s="38"/>
      <c r="AE48" s="38"/>
      <c r="AF48" s="38"/>
      <c r="AG48" s="37"/>
      <c r="AH48" s="37"/>
      <c r="AI48" s="45"/>
      <c r="AJ48" s="50"/>
      <c r="AK48" s="45"/>
      <c r="AL48" s="45"/>
      <c r="AM48" s="45"/>
      <c r="AN48" s="81"/>
      <c r="AO48" s="90" cm="1">
        <f t="array" aca="1" ref="AO48" ca="1">IF(INDIRECT("G"&amp;ROW())&lt;&gt;"",IF(INDIRECT("G"&amp;ROW())&lt;300,795,IF(INDIRECT("G"&amp;ROW())&lt;501,995,IF(INDIRECT("G"&amp;ROW())&lt;1001,1295,IF(INDIRECT("G"&amp;ROW())&lt;2501,1695,2195)))),0)</f>
        <v>0</v>
      </c>
      <c r="AP48" s="45" t="s">
        <v>15</v>
      </c>
      <c r="AQ48" s="93" cm="1">
        <f t="array" aca="1" ref="AQ48" ca="1">IF(INDIRECT("AP"&amp;ROW())="Ja",595,0)</f>
        <v>0</v>
      </c>
      <c r="AR48" s="45" t="s">
        <v>242</v>
      </c>
      <c r="AS48" s="93" cm="1">
        <f t="array" aca="1" ref="AS48" ca="1">IF(LEFT(INDIRECT("AR"&amp;ROW()),5)="Außen",150,IF(LEFT(INDIRECT("AR"&amp;ROW()),5)="Innen",450,0))</f>
        <v>0</v>
      </c>
      <c r="AT48" s="96" cm="1">
        <f t="array" aca="1" ref="AT48" ca="1">INDIRECT("AO"&amp;ROW())+INDIRECT("AQ"&amp;ROW())+INDIRECT("AS"&amp;ROW())</f>
        <v>0</v>
      </c>
      <c r="AU48" s="63" t="str" cm="1">
        <f t="array" aca="1" ref="AU48" ca="1">IF(INDIRECT("AZ"&amp;ROW())=1,"https://www.nutzungsdauer.com/abschreibung-immobilie/"&amp;SUBSTITUTE(SUBSTITUTE(SUBSTITUTE(SUBSTITUTE(SUBSTITUTE(SUBSTITUTE(INDIRECT("AV"&amp;ROW()),"%","%25")," ","%20"),",","%2C"),CHAR(10),"%20"),"/","%2F"),"%2526","%26"),INDIRECT("AV"&amp;ROW()))</f>
        <v>Daten nicht vollständig, s. rote Felder</v>
      </c>
      <c r="AV48" s="64" t="str" cm="1">
        <f t="array" aca="1" ref="AV48"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48" s="4" t="str" cm="1">
        <f t="array" aca="1" ref="AW48" ca="1">IF(INDIRECT("AD"&amp;ROW())&lt;&gt;"",SUBSTITUTE(INDIRECT("AD"&amp;ROW()),".","/"),"")</f>
        <v/>
      </c>
      <c r="AX48" s="4" t="str" cm="1">
        <f t="array" aca="1" ref="AX48"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48" s="4" t="str">
        <f t="shared" ca="1" si="0"/>
        <v/>
      </c>
      <c r="AZ48" s="4" cm="1">
        <f t="array" aca="1" ref="AZ48"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48" s="6" t="s">
        <v>121</v>
      </c>
    </row>
    <row r="49" spans="1:53" s="4" customFormat="1" ht="20" customHeight="1" x14ac:dyDescent="0.15">
      <c r="A49" s="36"/>
      <c r="B49" s="37"/>
      <c r="C49" s="45"/>
      <c r="D49" s="50"/>
      <c r="E49" s="37"/>
      <c r="F49" s="37"/>
      <c r="G49" s="37"/>
      <c r="H49" s="37"/>
      <c r="I49" s="45"/>
      <c r="J49" s="50"/>
      <c r="K49" s="69"/>
      <c r="L49" s="37"/>
      <c r="M49" s="37"/>
      <c r="N49" s="37"/>
      <c r="O49" s="37"/>
      <c r="P49" s="50"/>
      <c r="Q49" s="37"/>
      <c r="R49" s="37"/>
      <c r="S49" s="37"/>
      <c r="T49" s="37"/>
      <c r="U49" s="37"/>
      <c r="V49" s="37"/>
      <c r="W49" s="37"/>
      <c r="X49" s="37"/>
      <c r="Y49" s="37"/>
      <c r="Z49" s="37"/>
      <c r="AA49" s="37"/>
      <c r="AB49" s="45"/>
      <c r="AC49" s="50"/>
      <c r="AD49" s="38"/>
      <c r="AE49" s="38"/>
      <c r="AF49" s="38"/>
      <c r="AG49" s="37"/>
      <c r="AH49" s="37"/>
      <c r="AI49" s="45"/>
      <c r="AJ49" s="50"/>
      <c r="AK49" s="45"/>
      <c r="AL49" s="45"/>
      <c r="AM49" s="45"/>
      <c r="AN49" s="81"/>
      <c r="AO49" s="90" cm="1">
        <f t="array" aca="1" ref="AO49" ca="1">IF(INDIRECT("G"&amp;ROW())&lt;&gt;"",IF(INDIRECT("G"&amp;ROW())&lt;300,795,IF(INDIRECT("G"&amp;ROW())&lt;501,995,IF(INDIRECT("G"&amp;ROW())&lt;1001,1295,IF(INDIRECT("G"&amp;ROW())&lt;2501,1695,2195)))),0)</f>
        <v>0</v>
      </c>
      <c r="AP49" s="45" t="s">
        <v>15</v>
      </c>
      <c r="AQ49" s="93" cm="1">
        <f t="array" aca="1" ref="AQ49" ca="1">IF(INDIRECT("AP"&amp;ROW())="Ja",595,0)</f>
        <v>0</v>
      </c>
      <c r="AR49" s="45" t="s">
        <v>242</v>
      </c>
      <c r="AS49" s="93" cm="1">
        <f t="array" aca="1" ref="AS49" ca="1">IF(LEFT(INDIRECT("AR"&amp;ROW()),5)="Außen",150,IF(LEFT(INDIRECT("AR"&amp;ROW()),5)="Innen",450,0))</f>
        <v>0</v>
      </c>
      <c r="AT49" s="96" cm="1">
        <f t="array" aca="1" ref="AT49" ca="1">INDIRECT("AO"&amp;ROW())+INDIRECT("AQ"&amp;ROW())+INDIRECT("AS"&amp;ROW())</f>
        <v>0</v>
      </c>
      <c r="AU49" s="63" t="str" cm="1">
        <f t="array" aca="1" ref="AU49" ca="1">IF(INDIRECT("AZ"&amp;ROW())=1,"https://www.nutzungsdauer.com/abschreibung-immobilie/"&amp;SUBSTITUTE(SUBSTITUTE(SUBSTITUTE(SUBSTITUTE(SUBSTITUTE(SUBSTITUTE(INDIRECT("AV"&amp;ROW()),"%","%25")," ","%20"),",","%2C"),CHAR(10),"%20"),"/","%2F"),"%2526","%26"),INDIRECT("AV"&amp;ROW()))</f>
        <v>Daten nicht vollständig, s. rote Felder</v>
      </c>
      <c r="AV49" s="64" t="str" cm="1">
        <f t="array" aca="1" ref="AV49"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49" s="4" t="str" cm="1">
        <f t="array" aca="1" ref="AW49" ca="1">IF(INDIRECT("AD"&amp;ROW())&lt;&gt;"",SUBSTITUTE(INDIRECT("AD"&amp;ROW()),".","/"),"")</f>
        <v/>
      </c>
      <c r="AX49" s="4" t="str" cm="1">
        <f t="array" aca="1" ref="AX49"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49" s="4" t="str">
        <f t="shared" ca="1" si="0"/>
        <v/>
      </c>
      <c r="AZ49" s="4" cm="1">
        <f t="array" aca="1" ref="AZ49"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49" s="6" t="s">
        <v>121</v>
      </c>
    </row>
    <row r="50" spans="1:53" s="4" customFormat="1" ht="20" customHeight="1" x14ac:dyDescent="0.15">
      <c r="A50" s="36"/>
      <c r="B50" s="37"/>
      <c r="C50" s="45"/>
      <c r="D50" s="50"/>
      <c r="E50" s="37"/>
      <c r="F50" s="37"/>
      <c r="G50" s="37"/>
      <c r="H50" s="37"/>
      <c r="I50" s="45"/>
      <c r="J50" s="50"/>
      <c r="K50" s="69"/>
      <c r="L50" s="37"/>
      <c r="M50" s="37"/>
      <c r="N50" s="37"/>
      <c r="O50" s="37"/>
      <c r="P50" s="50"/>
      <c r="Q50" s="37"/>
      <c r="R50" s="37"/>
      <c r="S50" s="37"/>
      <c r="T50" s="37"/>
      <c r="U50" s="37"/>
      <c r="V50" s="37"/>
      <c r="W50" s="37"/>
      <c r="X50" s="37"/>
      <c r="Y50" s="37"/>
      <c r="Z50" s="37"/>
      <c r="AA50" s="37"/>
      <c r="AB50" s="45"/>
      <c r="AC50" s="50"/>
      <c r="AD50" s="38"/>
      <c r="AE50" s="38"/>
      <c r="AF50" s="38"/>
      <c r="AG50" s="37"/>
      <c r="AH50" s="37"/>
      <c r="AI50" s="45"/>
      <c r="AJ50" s="50"/>
      <c r="AK50" s="45"/>
      <c r="AL50" s="45"/>
      <c r="AM50" s="45"/>
      <c r="AN50" s="81"/>
      <c r="AO50" s="90" cm="1">
        <f t="array" aca="1" ref="AO50" ca="1">IF(INDIRECT("G"&amp;ROW())&lt;&gt;"",IF(INDIRECT("G"&amp;ROW())&lt;300,795,IF(INDIRECT("G"&amp;ROW())&lt;501,995,IF(INDIRECT("G"&amp;ROW())&lt;1001,1295,IF(INDIRECT("G"&amp;ROW())&lt;2501,1695,2195)))),0)</f>
        <v>0</v>
      </c>
      <c r="AP50" s="45" t="s">
        <v>15</v>
      </c>
      <c r="AQ50" s="93" cm="1">
        <f t="array" aca="1" ref="AQ50" ca="1">IF(INDIRECT("AP"&amp;ROW())="Ja",595,0)</f>
        <v>0</v>
      </c>
      <c r="AR50" s="45" t="s">
        <v>242</v>
      </c>
      <c r="AS50" s="93" cm="1">
        <f t="array" aca="1" ref="AS50" ca="1">IF(LEFT(INDIRECT("AR"&amp;ROW()),5)="Außen",150,IF(LEFT(INDIRECT("AR"&amp;ROW()),5)="Innen",450,0))</f>
        <v>0</v>
      </c>
      <c r="AT50" s="96" cm="1">
        <f t="array" aca="1" ref="AT50" ca="1">INDIRECT("AO"&amp;ROW())+INDIRECT("AQ"&amp;ROW())+INDIRECT("AS"&amp;ROW())</f>
        <v>0</v>
      </c>
      <c r="AU50" s="63" t="str" cm="1">
        <f t="array" aca="1" ref="AU50" ca="1">IF(INDIRECT("AZ"&amp;ROW())=1,"https://www.nutzungsdauer.com/abschreibung-immobilie/"&amp;SUBSTITUTE(SUBSTITUTE(SUBSTITUTE(SUBSTITUTE(SUBSTITUTE(SUBSTITUTE(INDIRECT("AV"&amp;ROW()),"%","%25")," ","%20"),",","%2C"),CHAR(10),"%20"),"/","%2F"),"%2526","%26"),INDIRECT("AV"&amp;ROW()))</f>
        <v>Daten nicht vollständig, s. rote Felder</v>
      </c>
      <c r="AV50" s="64" t="str" cm="1">
        <f t="array" aca="1" ref="AV50"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50" s="4" t="str" cm="1">
        <f t="array" aca="1" ref="AW50" ca="1">IF(INDIRECT("AD"&amp;ROW())&lt;&gt;"",SUBSTITUTE(INDIRECT("AD"&amp;ROW()),".","/"),"")</f>
        <v/>
      </c>
      <c r="AX50" s="4" t="str" cm="1">
        <f t="array" aca="1" ref="AX50"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50" s="4" t="str">
        <f t="shared" ca="1" si="0"/>
        <v/>
      </c>
      <c r="AZ50" s="4" cm="1">
        <f t="array" aca="1" ref="AZ50"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50" s="6" t="s">
        <v>121</v>
      </c>
    </row>
    <row r="51" spans="1:53" s="4" customFormat="1" ht="20" customHeight="1" x14ac:dyDescent="0.15">
      <c r="A51" s="36"/>
      <c r="B51" s="37"/>
      <c r="C51" s="45"/>
      <c r="D51" s="50"/>
      <c r="E51" s="37"/>
      <c r="F51" s="37"/>
      <c r="G51" s="37"/>
      <c r="H51" s="37"/>
      <c r="I51" s="45"/>
      <c r="J51" s="50"/>
      <c r="K51" s="69"/>
      <c r="L51" s="37"/>
      <c r="M51" s="37"/>
      <c r="N51" s="37"/>
      <c r="O51" s="37"/>
      <c r="P51" s="50"/>
      <c r="Q51" s="37"/>
      <c r="R51" s="37"/>
      <c r="S51" s="37"/>
      <c r="T51" s="37"/>
      <c r="U51" s="37"/>
      <c r="V51" s="37"/>
      <c r="W51" s="37"/>
      <c r="X51" s="37"/>
      <c r="Y51" s="37"/>
      <c r="Z51" s="37"/>
      <c r="AA51" s="37"/>
      <c r="AB51" s="45"/>
      <c r="AC51" s="50"/>
      <c r="AD51" s="38"/>
      <c r="AE51" s="38"/>
      <c r="AF51" s="38"/>
      <c r="AG51" s="37"/>
      <c r="AH51" s="37"/>
      <c r="AI51" s="45"/>
      <c r="AJ51" s="50"/>
      <c r="AK51" s="45"/>
      <c r="AL51" s="45"/>
      <c r="AM51" s="45"/>
      <c r="AN51" s="81"/>
      <c r="AO51" s="90" cm="1">
        <f t="array" aca="1" ref="AO51" ca="1">IF(INDIRECT("G"&amp;ROW())&lt;&gt;"",IF(INDIRECT("G"&amp;ROW())&lt;300,795,IF(INDIRECT("G"&amp;ROW())&lt;501,995,IF(INDIRECT("G"&amp;ROW())&lt;1001,1295,IF(INDIRECT("G"&amp;ROW())&lt;2501,1695,2195)))),0)</f>
        <v>0</v>
      </c>
      <c r="AP51" s="45" t="s">
        <v>15</v>
      </c>
      <c r="AQ51" s="93" cm="1">
        <f t="array" aca="1" ref="AQ51" ca="1">IF(INDIRECT("AP"&amp;ROW())="Ja",595,0)</f>
        <v>0</v>
      </c>
      <c r="AR51" s="45" t="s">
        <v>242</v>
      </c>
      <c r="AS51" s="93" cm="1">
        <f t="array" aca="1" ref="AS51" ca="1">IF(LEFT(INDIRECT("AR"&amp;ROW()),5)="Außen",150,IF(LEFT(INDIRECT("AR"&amp;ROW()),5)="Innen",450,0))</f>
        <v>0</v>
      </c>
      <c r="AT51" s="96" cm="1">
        <f t="array" aca="1" ref="AT51" ca="1">INDIRECT("AO"&amp;ROW())+INDIRECT("AQ"&amp;ROW())+INDIRECT("AS"&amp;ROW())</f>
        <v>0</v>
      </c>
      <c r="AU51" s="63" t="str" cm="1">
        <f t="array" aca="1" ref="AU51" ca="1">IF(INDIRECT("AZ"&amp;ROW())=1,"https://www.nutzungsdauer.com/abschreibung-immobilie/"&amp;SUBSTITUTE(SUBSTITUTE(SUBSTITUTE(SUBSTITUTE(SUBSTITUTE(SUBSTITUTE(INDIRECT("AV"&amp;ROW()),"%","%25")," ","%20"),",","%2C"),CHAR(10),"%20"),"/","%2F"),"%2526","%26"),INDIRECT("AV"&amp;ROW()))</f>
        <v>Daten nicht vollständig, s. rote Felder</v>
      </c>
      <c r="AV51" s="64" t="str" cm="1">
        <f t="array" aca="1" ref="AV51"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51" s="4" t="str" cm="1">
        <f t="array" aca="1" ref="AW51" ca="1">IF(INDIRECT("AD"&amp;ROW())&lt;&gt;"",SUBSTITUTE(INDIRECT("AD"&amp;ROW()),".","/"),"")</f>
        <v/>
      </c>
      <c r="AX51" s="4" t="str" cm="1">
        <f t="array" aca="1" ref="AX51"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51" s="4" t="str">
        <f t="shared" ca="1" si="0"/>
        <v/>
      </c>
      <c r="AZ51" s="4" cm="1">
        <f t="array" aca="1" ref="AZ51"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51" s="6" t="s">
        <v>121</v>
      </c>
    </row>
    <row r="52" spans="1:53" s="4" customFormat="1" ht="20" customHeight="1" x14ac:dyDescent="0.15">
      <c r="A52" s="36"/>
      <c r="B52" s="37"/>
      <c r="C52" s="45"/>
      <c r="D52" s="50"/>
      <c r="E52" s="37"/>
      <c r="F52" s="37"/>
      <c r="G52" s="37"/>
      <c r="H52" s="37"/>
      <c r="I52" s="45"/>
      <c r="J52" s="50"/>
      <c r="K52" s="69"/>
      <c r="L52" s="37"/>
      <c r="M52" s="37"/>
      <c r="N52" s="37"/>
      <c r="O52" s="37"/>
      <c r="P52" s="50"/>
      <c r="Q52" s="37"/>
      <c r="R52" s="37"/>
      <c r="S52" s="37"/>
      <c r="T52" s="37"/>
      <c r="U52" s="37"/>
      <c r="V52" s="37"/>
      <c r="W52" s="37"/>
      <c r="X52" s="37"/>
      <c r="Y52" s="37"/>
      <c r="Z52" s="37"/>
      <c r="AA52" s="37"/>
      <c r="AB52" s="45"/>
      <c r="AC52" s="50"/>
      <c r="AD52" s="38"/>
      <c r="AE52" s="38"/>
      <c r="AF52" s="38"/>
      <c r="AG52" s="37"/>
      <c r="AH52" s="37"/>
      <c r="AI52" s="45"/>
      <c r="AJ52" s="50"/>
      <c r="AK52" s="45"/>
      <c r="AL52" s="45"/>
      <c r="AM52" s="45"/>
      <c r="AN52" s="81"/>
      <c r="AO52" s="90" cm="1">
        <f t="array" aca="1" ref="AO52" ca="1">IF(INDIRECT("G"&amp;ROW())&lt;&gt;"",IF(INDIRECT("G"&amp;ROW())&lt;300,795,IF(INDIRECT("G"&amp;ROW())&lt;501,995,IF(INDIRECT("G"&amp;ROW())&lt;1001,1295,IF(INDIRECT("G"&amp;ROW())&lt;2501,1695,2195)))),0)</f>
        <v>0</v>
      </c>
      <c r="AP52" s="45" t="s">
        <v>15</v>
      </c>
      <c r="AQ52" s="93" cm="1">
        <f t="array" aca="1" ref="AQ52" ca="1">IF(INDIRECT("AP"&amp;ROW())="Ja",595,0)</f>
        <v>0</v>
      </c>
      <c r="AR52" s="45" t="s">
        <v>242</v>
      </c>
      <c r="AS52" s="93" cm="1">
        <f t="array" aca="1" ref="AS52" ca="1">IF(LEFT(INDIRECT("AR"&amp;ROW()),5)="Außen",150,IF(LEFT(INDIRECT("AR"&amp;ROW()),5)="Innen",450,0))</f>
        <v>0</v>
      </c>
      <c r="AT52" s="96" cm="1">
        <f t="array" aca="1" ref="AT52" ca="1">INDIRECT("AO"&amp;ROW())+INDIRECT("AQ"&amp;ROW())+INDIRECT("AS"&amp;ROW())</f>
        <v>0</v>
      </c>
      <c r="AU52" s="63" t="str" cm="1">
        <f t="array" aca="1" ref="AU52" ca="1">IF(INDIRECT("AZ"&amp;ROW())=1,"https://www.nutzungsdauer.com/abschreibung-immobilie/"&amp;SUBSTITUTE(SUBSTITUTE(SUBSTITUTE(SUBSTITUTE(SUBSTITUTE(SUBSTITUTE(INDIRECT("AV"&amp;ROW()),"%","%25")," ","%20"),",","%2C"),CHAR(10),"%20"),"/","%2F"),"%2526","%26"),INDIRECT("AV"&amp;ROW()))</f>
        <v>Daten nicht vollständig, s. rote Felder</v>
      </c>
      <c r="AV52" s="64" t="str" cm="1">
        <f t="array" aca="1" ref="AV52"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52" s="4" t="str" cm="1">
        <f t="array" aca="1" ref="AW52" ca="1">IF(INDIRECT("AD"&amp;ROW())&lt;&gt;"",SUBSTITUTE(INDIRECT("AD"&amp;ROW()),".","/"),"")</f>
        <v/>
      </c>
      <c r="AX52" s="4" t="str" cm="1">
        <f t="array" aca="1" ref="AX52"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52" s="4" t="str">
        <f t="shared" ca="1" si="0"/>
        <v/>
      </c>
      <c r="AZ52" s="4" cm="1">
        <f t="array" aca="1" ref="AZ52"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52" s="6" t="s">
        <v>121</v>
      </c>
    </row>
    <row r="53" spans="1:53" s="4" customFormat="1" ht="20" customHeight="1" x14ac:dyDescent="0.15">
      <c r="A53" s="36"/>
      <c r="B53" s="37"/>
      <c r="C53" s="45"/>
      <c r="D53" s="50"/>
      <c r="E53" s="37"/>
      <c r="F53" s="37"/>
      <c r="G53" s="37"/>
      <c r="H53" s="37"/>
      <c r="I53" s="45"/>
      <c r="J53" s="50"/>
      <c r="K53" s="69"/>
      <c r="L53" s="37"/>
      <c r="M53" s="37"/>
      <c r="N53" s="37"/>
      <c r="O53" s="37"/>
      <c r="P53" s="50"/>
      <c r="Q53" s="37"/>
      <c r="R53" s="37"/>
      <c r="S53" s="37"/>
      <c r="T53" s="37"/>
      <c r="U53" s="37"/>
      <c r="V53" s="37"/>
      <c r="W53" s="37"/>
      <c r="X53" s="37"/>
      <c r="Y53" s="37"/>
      <c r="Z53" s="37"/>
      <c r="AA53" s="37"/>
      <c r="AB53" s="45"/>
      <c r="AC53" s="50"/>
      <c r="AD53" s="38"/>
      <c r="AE53" s="38"/>
      <c r="AF53" s="38"/>
      <c r="AG53" s="37"/>
      <c r="AH53" s="37"/>
      <c r="AI53" s="45"/>
      <c r="AJ53" s="50"/>
      <c r="AK53" s="45"/>
      <c r="AL53" s="45"/>
      <c r="AM53" s="45"/>
      <c r="AN53" s="81"/>
      <c r="AO53" s="90" cm="1">
        <f t="array" aca="1" ref="AO53" ca="1">IF(INDIRECT("G"&amp;ROW())&lt;&gt;"",IF(INDIRECT("G"&amp;ROW())&lt;300,795,IF(INDIRECT("G"&amp;ROW())&lt;501,995,IF(INDIRECT("G"&amp;ROW())&lt;1001,1295,IF(INDIRECT("G"&amp;ROW())&lt;2501,1695,2195)))),0)</f>
        <v>0</v>
      </c>
      <c r="AP53" s="45" t="s">
        <v>15</v>
      </c>
      <c r="AQ53" s="93" cm="1">
        <f t="array" aca="1" ref="AQ53" ca="1">IF(INDIRECT("AP"&amp;ROW())="Ja",595,0)</f>
        <v>0</v>
      </c>
      <c r="AR53" s="45" t="s">
        <v>242</v>
      </c>
      <c r="AS53" s="93" cm="1">
        <f t="array" aca="1" ref="AS53" ca="1">IF(LEFT(INDIRECT("AR"&amp;ROW()),5)="Außen",150,IF(LEFT(INDIRECT("AR"&amp;ROW()),5)="Innen",450,0))</f>
        <v>0</v>
      </c>
      <c r="AT53" s="96" cm="1">
        <f t="array" aca="1" ref="AT53" ca="1">INDIRECT("AO"&amp;ROW())+INDIRECT("AQ"&amp;ROW())+INDIRECT("AS"&amp;ROW())</f>
        <v>0</v>
      </c>
      <c r="AU53" s="63" t="str" cm="1">
        <f t="array" aca="1" ref="AU53" ca="1">IF(INDIRECT("AZ"&amp;ROW())=1,"https://www.nutzungsdauer.com/abschreibung-immobilie/"&amp;SUBSTITUTE(SUBSTITUTE(SUBSTITUTE(SUBSTITUTE(SUBSTITUTE(SUBSTITUTE(INDIRECT("AV"&amp;ROW()),"%","%25")," ","%20"),",","%2C"),CHAR(10),"%20"),"/","%2F"),"%2526","%26"),INDIRECT("AV"&amp;ROW()))</f>
        <v>Daten nicht vollständig, s. rote Felder</v>
      </c>
      <c r="AV53" s="64" t="str" cm="1">
        <f t="array" aca="1" ref="AV53"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53" s="4" t="str" cm="1">
        <f t="array" aca="1" ref="AW53" ca="1">IF(INDIRECT("AD"&amp;ROW())&lt;&gt;"",SUBSTITUTE(INDIRECT("AD"&amp;ROW()),".","/"),"")</f>
        <v/>
      </c>
      <c r="AX53" s="4" t="str" cm="1">
        <f t="array" aca="1" ref="AX53"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53" s="4" t="str">
        <f t="shared" ca="1" si="0"/>
        <v/>
      </c>
      <c r="AZ53" s="4" cm="1">
        <f t="array" aca="1" ref="AZ53"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53" s="6" t="s">
        <v>121</v>
      </c>
    </row>
    <row r="54" spans="1:53" s="4" customFormat="1" ht="20" customHeight="1" x14ac:dyDescent="0.15">
      <c r="A54" s="36"/>
      <c r="B54" s="37"/>
      <c r="C54" s="45"/>
      <c r="D54" s="50"/>
      <c r="E54" s="37"/>
      <c r="F54" s="37"/>
      <c r="G54" s="37"/>
      <c r="H54" s="37"/>
      <c r="I54" s="45"/>
      <c r="J54" s="50"/>
      <c r="K54" s="69"/>
      <c r="L54" s="37"/>
      <c r="M54" s="37"/>
      <c r="N54" s="37"/>
      <c r="O54" s="37"/>
      <c r="P54" s="50"/>
      <c r="Q54" s="37"/>
      <c r="R54" s="37"/>
      <c r="S54" s="37"/>
      <c r="T54" s="37"/>
      <c r="U54" s="37"/>
      <c r="V54" s="37"/>
      <c r="W54" s="37"/>
      <c r="X54" s="37"/>
      <c r="Y54" s="37"/>
      <c r="Z54" s="37"/>
      <c r="AA54" s="37"/>
      <c r="AB54" s="45"/>
      <c r="AC54" s="50"/>
      <c r="AD54" s="38"/>
      <c r="AE54" s="38"/>
      <c r="AF54" s="38"/>
      <c r="AG54" s="37"/>
      <c r="AH54" s="37"/>
      <c r="AI54" s="45"/>
      <c r="AJ54" s="50"/>
      <c r="AK54" s="45"/>
      <c r="AL54" s="45"/>
      <c r="AM54" s="45"/>
      <c r="AN54" s="81"/>
      <c r="AO54" s="90" cm="1">
        <f t="array" aca="1" ref="AO54" ca="1">IF(INDIRECT("G"&amp;ROW())&lt;&gt;"",IF(INDIRECT("G"&amp;ROW())&lt;300,795,IF(INDIRECT("G"&amp;ROW())&lt;501,995,IF(INDIRECT("G"&amp;ROW())&lt;1001,1295,IF(INDIRECT("G"&amp;ROW())&lt;2501,1695,2195)))),0)</f>
        <v>0</v>
      </c>
      <c r="AP54" s="45" t="s">
        <v>15</v>
      </c>
      <c r="AQ54" s="93" cm="1">
        <f t="array" aca="1" ref="AQ54" ca="1">IF(INDIRECT("AP"&amp;ROW())="Ja",595,0)</f>
        <v>0</v>
      </c>
      <c r="AR54" s="45" t="s">
        <v>242</v>
      </c>
      <c r="AS54" s="93" cm="1">
        <f t="array" aca="1" ref="AS54" ca="1">IF(LEFT(INDIRECT("AR"&amp;ROW()),5)="Außen",150,IF(LEFT(INDIRECT("AR"&amp;ROW()),5)="Innen",450,0))</f>
        <v>0</v>
      </c>
      <c r="AT54" s="96" cm="1">
        <f t="array" aca="1" ref="AT54" ca="1">INDIRECT("AO"&amp;ROW())+INDIRECT("AQ"&amp;ROW())+INDIRECT("AS"&amp;ROW())</f>
        <v>0</v>
      </c>
      <c r="AU54" s="63" t="str" cm="1">
        <f t="array" aca="1" ref="AU54" ca="1">IF(INDIRECT("AZ"&amp;ROW())=1,"https://www.nutzungsdauer.com/abschreibung-immobilie/"&amp;SUBSTITUTE(SUBSTITUTE(SUBSTITUTE(SUBSTITUTE(SUBSTITUTE(SUBSTITUTE(INDIRECT("AV"&amp;ROW()),"%","%25")," ","%20"),",","%2C"),CHAR(10),"%20"),"/","%2F"),"%2526","%26"),INDIRECT("AV"&amp;ROW()))</f>
        <v>Daten nicht vollständig, s. rote Felder</v>
      </c>
      <c r="AV54" s="64" t="str" cm="1">
        <f t="array" aca="1" ref="AV54"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54" s="4" t="str" cm="1">
        <f t="array" aca="1" ref="AW54" ca="1">IF(INDIRECT("AD"&amp;ROW())&lt;&gt;"",SUBSTITUTE(INDIRECT("AD"&amp;ROW()),".","/"),"")</f>
        <v/>
      </c>
      <c r="AX54" s="4" t="str" cm="1">
        <f t="array" aca="1" ref="AX54"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54" s="4" t="str">
        <f t="shared" ca="1" si="0"/>
        <v/>
      </c>
      <c r="AZ54" s="4" cm="1">
        <f t="array" aca="1" ref="AZ54"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54" s="6" t="s">
        <v>121</v>
      </c>
    </row>
    <row r="55" spans="1:53" s="4" customFormat="1" ht="20" customHeight="1" x14ac:dyDescent="0.15">
      <c r="A55" s="36"/>
      <c r="B55" s="37"/>
      <c r="C55" s="45"/>
      <c r="D55" s="50"/>
      <c r="E55" s="37"/>
      <c r="F55" s="37"/>
      <c r="G55" s="37"/>
      <c r="H55" s="37"/>
      <c r="I55" s="45"/>
      <c r="J55" s="50"/>
      <c r="K55" s="69"/>
      <c r="L55" s="37"/>
      <c r="M55" s="37"/>
      <c r="N55" s="37"/>
      <c r="O55" s="37"/>
      <c r="P55" s="50"/>
      <c r="Q55" s="37"/>
      <c r="R55" s="37"/>
      <c r="S55" s="37"/>
      <c r="T55" s="37"/>
      <c r="U55" s="37"/>
      <c r="V55" s="37"/>
      <c r="W55" s="37"/>
      <c r="X55" s="37"/>
      <c r="Y55" s="37"/>
      <c r="Z55" s="37"/>
      <c r="AA55" s="37"/>
      <c r="AB55" s="45"/>
      <c r="AC55" s="50"/>
      <c r="AD55" s="38"/>
      <c r="AE55" s="38"/>
      <c r="AF55" s="38"/>
      <c r="AG55" s="37"/>
      <c r="AH55" s="37"/>
      <c r="AI55" s="45"/>
      <c r="AJ55" s="50"/>
      <c r="AK55" s="45"/>
      <c r="AL55" s="45"/>
      <c r="AM55" s="45"/>
      <c r="AN55" s="81"/>
      <c r="AO55" s="90" cm="1">
        <f t="array" aca="1" ref="AO55" ca="1">IF(INDIRECT("G"&amp;ROW())&lt;&gt;"",IF(INDIRECT("G"&amp;ROW())&lt;300,795,IF(INDIRECT("G"&amp;ROW())&lt;501,995,IF(INDIRECT("G"&amp;ROW())&lt;1001,1295,IF(INDIRECT("G"&amp;ROW())&lt;2501,1695,2195)))),0)</f>
        <v>0</v>
      </c>
      <c r="AP55" s="45" t="s">
        <v>15</v>
      </c>
      <c r="AQ55" s="93" cm="1">
        <f t="array" aca="1" ref="AQ55" ca="1">IF(INDIRECT("AP"&amp;ROW())="Ja",595,0)</f>
        <v>0</v>
      </c>
      <c r="AR55" s="45" t="s">
        <v>242</v>
      </c>
      <c r="AS55" s="93" cm="1">
        <f t="array" aca="1" ref="AS55" ca="1">IF(LEFT(INDIRECT("AR"&amp;ROW()),5)="Außen",150,IF(LEFT(INDIRECT("AR"&amp;ROW()),5)="Innen",450,0))</f>
        <v>0</v>
      </c>
      <c r="AT55" s="96" cm="1">
        <f t="array" aca="1" ref="AT55" ca="1">INDIRECT("AO"&amp;ROW())+INDIRECT("AQ"&amp;ROW())+INDIRECT("AS"&amp;ROW())</f>
        <v>0</v>
      </c>
      <c r="AU55" s="63" t="str" cm="1">
        <f t="array" aca="1" ref="AU55" ca="1">IF(INDIRECT("AZ"&amp;ROW())=1,"https://www.nutzungsdauer.com/abschreibung-immobilie/"&amp;SUBSTITUTE(SUBSTITUTE(SUBSTITUTE(SUBSTITUTE(SUBSTITUTE(SUBSTITUTE(INDIRECT("AV"&amp;ROW()),"%","%25")," ","%20"),",","%2C"),CHAR(10),"%20"),"/","%2F"),"%2526","%26"),INDIRECT("AV"&amp;ROW()))</f>
        <v>Daten nicht vollständig, s. rote Felder</v>
      </c>
      <c r="AV55" s="64" t="str" cm="1">
        <f t="array" aca="1" ref="AV55"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55" s="4" t="str" cm="1">
        <f t="array" aca="1" ref="AW55" ca="1">IF(INDIRECT("AD"&amp;ROW())&lt;&gt;"",SUBSTITUTE(INDIRECT("AD"&amp;ROW()),".","/"),"")</f>
        <v/>
      </c>
      <c r="AX55" s="4" t="str" cm="1">
        <f t="array" aca="1" ref="AX55"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55" s="4" t="str">
        <f t="shared" ca="1" si="0"/>
        <v/>
      </c>
      <c r="AZ55" s="4" cm="1">
        <f t="array" aca="1" ref="AZ55"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55" s="6" t="s">
        <v>121</v>
      </c>
    </row>
    <row r="56" spans="1:53" s="4" customFormat="1" ht="20" customHeight="1" x14ac:dyDescent="0.15">
      <c r="A56" s="36"/>
      <c r="B56" s="37"/>
      <c r="C56" s="45"/>
      <c r="D56" s="50"/>
      <c r="E56" s="37"/>
      <c r="F56" s="37"/>
      <c r="G56" s="37"/>
      <c r="H56" s="37"/>
      <c r="I56" s="45"/>
      <c r="J56" s="50"/>
      <c r="K56" s="69"/>
      <c r="L56" s="37"/>
      <c r="M56" s="37"/>
      <c r="N56" s="37"/>
      <c r="O56" s="37"/>
      <c r="P56" s="50"/>
      <c r="Q56" s="37"/>
      <c r="R56" s="37"/>
      <c r="S56" s="37"/>
      <c r="T56" s="37"/>
      <c r="U56" s="37"/>
      <c r="V56" s="37"/>
      <c r="W56" s="37"/>
      <c r="X56" s="37"/>
      <c r="Y56" s="37"/>
      <c r="Z56" s="37"/>
      <c r="AA56" s="37"/>
      <c r="AB56" s="45"/>
      <c r="AC56" s="50"/>
      <c r="AD56" s="38"/>
      <c r="AE56" s="38"/>
      <c r="AF56" s="38"/>
      <c r="AG56" s="37"/>
      <c r="AH56" s="37"/>
      <c r="AI56" s="45"/>
      <c r="AJ56" s="50"/>
      <c r="AK56" s="45"/>
      <c r="AL56" s="45"/>
      <c r="AM56" s="45"/>
      <c r="AN56" s="81"/>
      <c r="AO56" s="90" cm="1">
        <f t="array" aca="1" ref="AO56" ca="1">IF(INDIRECT("G"&amp;ROW())&lt;&gt;"",IF(INDIRECT("G"&amp;ROW())&lt;300,795,IF(INDIRECT("G"&amp;ROW())&lt;501,995,IF(INDIRECT("G"&amp;ROW())&lt;1001,1295,IF(INDIRECT("G"&amp;ROW())&lt;2501,1695,2195)))),0)</f>
        <v>0</v>
      </c>
      <c r="AP56" s="45" t="s">
        <v>15</v>
      </c>
      <c r="AQ56" s="93" cm="1">
        <f t="array" aca="1" ref="AQ56" ca="1">IF(INDIRECT("AP"&amp;ROW())="Ja",595,0)</f>
        <v>0</v>
      </c>
      <c r="AR56" s="45" t="s">
        <v>242</v>
      </c>
      <c r="AS56" s="93" cm="1">
        <f t="array" aca="1" ref="AS56" ca="1">IF(LEFT(INDIRECT("AR"&amp;ROW()),5)="Außen",150,IF(LEFT(INDIRECT("AR"&amp;ROW()),5)="Innen",450,0))</f>
        <v>0</v>
      </c>
      <c r="AT56" s="96" cm="1">
        <f t="array" aca="1" ref="AT56" ca="1">INDIRECT("AO"&amp;ROW())+INDIRECT("AQ"&amp;ROW())+INDIRECT("AS"&amp;ROW())</f>
        <v>0</v>
      </c>
      <c r="AU56" s="63" t="str" cm="1">
        <f t="array" aca="1" ref="AU56" ca="1">IF(INDIRECT("AZ"&amp;ROW())=1,"https://www.nutzungsdauer.com/abschreibung-immobilie/"&amp;SUBSTITUTE(SUBSTITUTE(SUBSTITUTE(SUBSTITUTE(SUBSTITUTE(SUBSTITUTE(INDIRECT("AV"&amp;ROW()),"%","%25")," ","%20"),",","%2C"),CHAR(10),"%20"),"/","%2F"),"%2526","%26"),INDIRECT("AV"&amp;ROW()))</f>
        <v>Daten nicht vollständig, s. rote Felder</v>
      </c>
      <c r="AV56" s="64" t="str" cm="1">
        <f t="array" aca="1" ref="AV56"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56" s="4" t="str" cm="1">
        <f t="array" aca="1" ref="AW56" ca="1">IF(INDIRECT("AD"&amp;ROW())&lt;&gt;"",SUBSTITUTE(INDIRECT("AD"&amp;ROW()),".","/"),"")</f>
        <v/>
      </c>
      <c r="AX56" s="4" t="str" cm="1">
        <f t="array" aca="1" ref="AX56"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56" s="4" t="str">
        <f t="shared" ca="1" si="0"/>
        <v/>
      </c>
      <c r="AZ56" s="4" cm="1">
        <f t="array" aca="1" ref="AZ56"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56" s="6" t="s">
        <v>121</v>
      </c>
    </row>
    <row r="57" spans="1:53" s="4" customFormat="1" ht="20" customHeight="1" x14ac:dyDescent="0.15">
      <c r="A57" s="36"/>
      <c r="B57" s="37"/>
      <c r="C57" s="45"/>
      <c r="D57" s="50"/>
      <c r="E57" s="37"/>
      <c r="F57" s="37"/>
      <c r="G57" s="37"/>
      <c r="H57" s="37"/>
      <c r="I57" s="45"/>
      <c r="J57" s="50"/>
      <c r="K57" s="69"/>
      <c r="L57" s="37"/>
      <c r="M57" s="37"/>
      <c r="N57" s="37"/>
      <c r="O57" s="37"/>
      <c r="P57" s="50"/>
      <c r="Q57" s="37"/>
      <c r="R57" s="37"/>
      <c r="S57" s="37"/>
      <c r="T57" s="37"/>
      <c r="U57" s="37"/>
      <c r="V57" s="37"/>
      <c r="W57" s="37"/>
      <c r="X57" s="37"/>
      <c r="Y57" s="37"/>
      <c r="Z57" s="37"/>
      <c r="AA57" s="37"/>
      <c r="AB57" s="45"/>
      <c r="AC57" s="50"/>
      <c r="AD57" s="38"/>
      <c r="AE57" s="38"/>
      <c r="AF57" s="38"/>
      <c r="AG57" s="37"/>
      <c r="AH57" s="37"/>
      <c r="AI57" s="45"/>
      <c r="AJ57" s="50"/>
      <c r="AK57" s="45"/>
      <c r="AL57" s="45"/>
      <c r="AM57" s="45"/>
      <c r="AN57" s="81"/>
      <c r="AO57" s="90" cm="1">
        <f t="array" aca="1" ref="AO57" ca="1">IF(INDIRECT("G"&amp;ROW())&lt;&gt;"",IF(INDIRECT("G"&amp;ROW())&lt;300,795,IF(INDIRECT("G"&amp;ROW())&lt;501,995,IF(INDIRECT("G"&amp;ROW())&lt;1001,1295,IF(INDIRECT("G"&amp;ROW())&lt;2501,1695,2195)))),0)</f>
        <v>0</v>
      </c>
      <c r="AP57" s="45" t="s">
        <v>15</v>
      </c>
      <c r="AQ57" s="93" cm="1">
        <f t="array" aca="1" ref="AQ57" ca="1">IF(INDIRECT("AP"&amp;ROW())="Ja",595,0)</f>
        <v>0</v>
      </c>
      <c r="AR57" s="45" t="s">
        <v>242</v>
      </c>
      <c r="AS57" s="93" cm="1">
        <f t="array" aca="1" ref="AS57" ca="1">IF(LEFT(INDIRECT("AR"&amp;ROW()),5)="Außen",150,IF(LEFT(INDIRECT("AR"&amp;ROW()),5)="Innen",450,0))</f>
        <v>0</v>
      </c>
      <c r="AT57" s="96" cm="1">
        <f t="array" aca="1" ref="AT57" ca="1">INDIRECT("AO"&amp;ROW())+INDIRECT("AQ"&amp;ROW())+INDIRECT("AS"&amp;ROW())</f>
        <v>0</v>
      </c>
      <c r="AU57" s="63" t="str" cm="1">
        <f t="array" aca="1" ref="AU57" ca="1">IF(INDIRECT("AZ"&amp;ROW())=1,"https://www.nutzungsdauer.com/abschreibung-immobilie/"&amp;SUBSTITUTE(SUBSTITUTE(SUBSTITUTE(SUBSTITUTE(SUBSTITUTE(SUBSTITUTE(INDIRECT("AV"&amp;ROW()),"%","%25")," ","%20"),",","%2C"),CHAR(10),"%20"),"/","%2F"),"%2526","%26"),INDIRECT("AV"&amp;ROW()))</f>
        <v>Daten nicht vollständig, s. rote Felder</v>
      </c>
      <c r="AV57" s="64" t="str" cm="1">
        <f t="array" aca="1" ref="AV57"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57" s="4" t="str" cm="1">
        <f t="array" aca="1" ref="AW57" ca="1">IF(INDIRECT("AD"&amp;ROW())&lt;&gt;"",SUBSTITUTE(INDIRECT("AD"&amp;ROW()),".","/"),"")</f>
        <v/>
      </c>
      <c r="AX57" s="4" t="str" cm="1">
        <f t="array" aca="1" ref="AX57"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57" s="4" t="str">
        <f t="shared" ca="1" si="0"/>
        <v/>
      </c>
      <c r="AZ57" s="4" cm="1">
        <f t="array" aca="1" ref="AZ57"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57" s="6" t="s">
        <v>121</v>
      </c>
    </row>
    <row r="58" spans="1:53" s="4" customFormat="1" ht="20" customHeight="1" x14ac:dyDescent="0.15">
      <c r="A58" s="36"/>
      <c r="B58" s="37"/>
      <c r="C58" s="45"/>
      <c r="D58" s="50"/>
      <c r="E58" s="37"/>
      <c r="F58" s="37"/>
      <c r="G58" s="37"/>
      <c r="H58" s="37"/>
      <c r="I58" s="45"/>
      <c r="J58" s="50"/>
      <c r="K58" s="69"/>
      <c r="L58" s="37"/>
      <c r="M58" s="37"/>
      <c r="N58" s="37"/>
      <c r="O58" s="37"/>
      <c r="P58" s="50"/>
      <c r="Q58" s="37"/>
      <c r="R58" s="37"/>
      <c r="S58" s="37"/>
      <c r="T58" s="37"/>
      <c r="U58" s="37"/>
      <c r="V58" s="37"/>
      <c r="W58" s="37"/>
      <c r="X58" s="37"/>
      <c r="Y58" s="37"/>
      <c r="Z58" s="37"/>
      <c r="AA58" s="37"/>
      <c r="AB58" s="45"/>
      <c r="AC58" s="50"/>
      <c r="AD58" s="38"/>
      <c r="AE58" s="38"/>
      <c r="AF58" s="38"/>
      <c r="AG58" s="37"/>
      <c r="AH58" s="37"/>
      <c r="AI58" s="45"/>
      <c r="AJ58" s="50"/>
      <c r="AK58" s="45"/>
      <c r="AL58" s="45"/>
      <c r="AM58" s="45"/>
      <c r="AN58" s="81"/>
      <c r="AO58" s="90" cm="1">
        <f t="array" aca="1" ref="AO58" ca="1">IF(INDIRECT("G"&amp;ROW())&lt;&gt;"",IF(INDIRECT("G"&amp;ROW())&lt;300,795,IF(INDIRECT("G"&amp;ROW())&lt;501,995,IF(INDIRECT("G"&amp;ROW())&lt;1001,1295,IF(INDIRECT("G"&amp;ROW())&lt;2501,1695,2195)))),0)</f>
        <v>0</v>
      </c>
      <c r="AP58" s="45" t="s">
        <v>15</v>
      </c>
      <c r="AQ58" s="93" cm="1">
        <f t="array" aca="1" ref="AQ58" ca="1">IF(INDIRECT("AP"&amp;ROW())="Ja",595,0)</f>
        <v>0</v>
      </c>
      <c r="AR58" s="45" t="s">
        <v>242</v>
      </c>
      <c r="AS58" s="93" cm="1">
        <f t="array" aca="1" ref="AS58" ca="1">IF(LEFT(INDIRECT("AR"&amp;ROW()),5)="Außen",150,IF(LEFT(INDIRECT("AR"&amp;ROW()),5)="Innen",450,0))</f>
        <v>0</v>
      </c>
      <c r="AT58" s="96" cm="1">
        <f t="array" aca="1" ref="AT58" ca="1">INDIRECT("AO"&amp;ROW())+INDIRECT("AQ"&amp;ROW())+INDIRECT("AS"&amp;ROW())</f>
        <v>0</v>
      </c>
      <c r="AU58" s="65" t="str" cm="1">
        <f t="array" aca="1" ref="AU58" ca="1">IF(INDIRECT("AZ"&amp;ROW())=1,"https://www.nutzungsdauer.com/abschreibung-immobilie/"&amp;SUBSTITUTE(SUBSTITUTE(SUBSTITUTE(SUBSTITUTE(SUBSTITUTE(SUBSTITUTE(INDIRECT("AV"&amp;ROW()),"%","%25")," ","%20"),",","%2C"),CHAR(10),"%20"),"/","%2F"),"%2526","%26"),INDIRECT("AV"&amp;ROW()))</f>
        <v>Daten nicht vollständig, s. rote Felder</v>
      </c>
      <c r="AV58" s="64" t="str" cm="1">
        <f t="array" aca="1" ref="AV58"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58" s="4" t="str" cm="1">
        <f t="array" aca="1" ref="AW58" ca="1">IF(INDIRECT("AD"&amp;ROW())&lt;&gt;"",SUBSTITUTE(INDIRECT("AD"&amp;ROW()),".","/"),"")</f>
        <v/>
      </c>
      <c r="AX58" s="4" t="str" cm="1">
        <f t="array" aca="1" ref="AX58"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58" s="4" t="str">
        <f t="shared" ca="1" si="0"/>
        <v/>
      </c>
      <c r="AZ58" s="4" cm="1">
        <f t="array" aca="1" ref="AZ58"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58" s="6" t="s">
        <v>121</v>
      </c>
    </row>
    <row r="59" spans="1:53" s="4" customFormat="1" ht="20" customHeight="1" x14ac:dyDescent="0.15">
      <c r="A59" s="36"/>
      <c r="B59" s="37"/>
      <c r="C59" s="45"/>
      <c r="D59" s="50"/>
      <c r="E59" s="37"/>
      <c r="F59" s="37"/>
      <c r="G59" s="37"/>
      <c r="H59" s="37"/>
      <c r="I59" s="45"/>
      <c r="J59" s="50"/>
      <c r="K59" s="69"/>
      <c r="L59" s="37"/>
      <c r="M59" s="37"/>
      <c r="N59" s="37"/>
      <c r="O59" s="37"/>
      <c r="P59" s="50"/>
      <c r="Q59" s="37"/>
      <c r="R59" s="37"/>
      <c r="S59" s="37"/>
      <c r="T59" s="37"/>
      <c r="U59" s="37"/>
      <c r="V59" s="37"/>
      <c r="W59" s="37"/>
      <c r="X59" s="37"/>
      <c r="Y59" s="37"/>
      <c r="Z59" s="37"/>
      <c r="AA59" s="37"/>
      <c r="AB59" s="45"/>
      <c r="AC59" s="50"/>
      <c r="AD59" s="38"/>
      <c r="AE59" s="38"/>
      <c r="AF59" s="38"/>
      <c r="AG59" s="37"/>
      <c r="AH59" s="37"/>
      <c r="AI59" s="45"/>
      <c r="AJ59" s="50"/>
      <c r="AK59" s="45"/>
      <c r="AL59" s="45"/>
      <c r="AM59" s="45"/>
      <c r="AN59" s="81"/>
      <c r="AO59" s="90" cm="1">
        <f t="array" aca="1" ref="AO59" ca="1">IF(INDIRECT("G"&amp;ROW())&lt;&gt;"",IF(INDIRECT("G"&amp;ROW())&lt;300,795,IF(INDIRECT("G"&amp;ROW())&lt;501,995,IF(INDIRECT("G"&amp;ROW())&lt;1001,1295,IF(INDIRECT("G"&amp;ROW())&lt;2501,1695,2195)))),0)</f>
        <v>0</v>
      </c>
      <c r="AP59" s="45" t="s">
        <v>15</v>
      </c>
      <c r="AQ59" s="93" cm="1">
        <f t="array" aca="1" ref="AQ59" ca="1">IF(INDIRECT("AP"&amp;ROW())="Ja",595,0)</f>
        <v>0</v>
      </c>
      <c r="AR59" s="45" t="s">
        <v>242</v>
      </c>
      <c r="AS59" s="93" cm="1">
        <f t="array" aca="1" ref="AS59" ca="1">IF(LEFT(INDIRECT("AR"&amp;ROW()),5)="Außen",150,IF(LEFT(INDIRECT("AR"&amp;ROW()),5)="Innen",450,0))</f>
        <v>0</v>
      </c>
      <c r="AT59" s="96" cm="1">
        <f t="array" aca="1" ref="AT59" ca="1">INDIRECT("AO"&amp;ROW())+INDIRECT("AQ"&amp;ROW())+INDIRECT("AS"&amp;ROW())</f>
        <v>0</v>
      </c>
      <c r="AU59" s="65" t="str" cm="1">
        <f t="array" aca="1" ref="AU59" ca="1">IF(INDIRECT("AZ"&amp;ROW())=1,"https://www.nutzungsdauer.com/abschreibung-immobilie/"&amp;SUBSTITUTE(SUBSTITUTE(SUBSTITUTE(SUBSTITUTE(SUBSTITUTE(SUBSTITUTE(INDIRECT("AV"&amp;ROW()),"%","%25")," ","%20"),",","%2C"),CHAR(10),"%20"),"/","%2F"),"%2526","%26"),INDIRECT("AV"&amp;ROW()))</f>
        <v>Daten nicht vollständig, s. rote Felder</v>
      </c>
      <c r="AV59" s="64" t="str" cm="1">
        <f t="array" aca="1" ref="AV59"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59" s="4" t="str" cm="1">
        <f t="array" aca="1" ref="AW59" ca="1">IF(INDIRECT("AD"&amp;ROW())&lt;&gt;"",SUBSTITUTE(INDIRECT("AD"&amp;ROW()),".","/"),"")</f>
        <v/>
      </c>
      <c r="AX59" s="4" t="str" cm="1">
        <f t="array" aca="1" ref="AX59"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59" s="4" t="str">
        <f t="shared" ca="1" si="0"/>
        <v/>
      </c>
      <c r="AZ59" s="4" cm="1">
        <f t="array" aca="1" ref="AZ59"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59" s="6" t="s">
        <v>121</v>
      </c>
    </row>
    <row r="60" spans="1:53" s="4" customFormat="1" ht="20" customHeight="1" x14ac:dyDescent="0.15">
      <c r="A60" s="36"/>
      <c r="B60" s="37"/>
      <c r="C60" s="45"/>
      <c r="D60" s="50"/>
      <c r="E60" s="37"/>
      <c r="F60" s="37"/>
      <c r="G60" s="37"/>
      <c r="H60" s="37"/>
      <c r="I60" s="45"/>
      <c r="J60" s="50"/>
      <c r="K60" s="69"/>
      <c r="L60" s="37"/>
      <c r="M60" s="37"/>
      <c r="N60" s="37"/>
      <c r="O60" s="37"/>
      <c r="P60" s="50"/>
      <c r="Q60" s="37"/>
      <c r="R60" s="37"/>
      <c r="S60" s="37"/>
      <c r="T60" s="37"/>
      <c r="U60" s="37"/>
      <c r="V60" s="37"/>
      <c r="W60" s="37"/>
      <c r="X60" s="37"/>
      <c r="Y60" s="37"/>
      <c r="Z60" s="37"/>
      <c r="AA60" s="37"/>
      <c r="AB60" s="45"/>
      <c r="AC60" s="50"/>
      <c r="AD60" s="38"/>
      <c r="AE60" s="38"/>
      <c r="AF60" s="38"/>
      <c r="AG60" s="37"/>
      <c r="AH60" s="37"/>
      <c r="AI60" s="45"/>
      <c r="AJ60" s="50"/>
      <c r="AK60" s="45"/>
      <c r="AL60" s="45"/>
      <c r="AM60" s="45"/>
      <c r="AN60" s="81"/>
      <c r="AO60" s="90" cm="1">
        <f t="array" aca="1" ref="AO60" ca="1">IF(INDIRECT("G"&amp;ROW())&lt;&gt;"",IF(INDIRECT("G"&amp;ROW())&lt;300,795,IF(INDIRECT("G"&amp;ROW())&lt;501,995,IF(INDIRECT("G"&amp;ROW())&lt;1001,1295,IF(INDIRECT("G"&amp;ROW())&lt;2501,1695,2195)))),0)</f>
        <v>0</v>
      </c>
      <c r="AP60" s="45" t="s">
        <v>15</v>
      </c>
      <c r="AQ60" s="93" cm="1">
        <f t="array" aca="1" ref="AQ60" ca="1">IF(INDIRECT("AP"&amp;ROW())="Ja",595,0)</f>
        <v>0</v>
      </c>
      <c r="AR60" s="45" t="s">
        <v>242</v>
      </c>
      <c r="AS60" s="93" cm="1">
        <f t="array" aca="1" ref="AS60" ca="1">IF(LEFT(INDIRECT("AR"&amp;ROW()),5)="Außen",150,IF(LEFT(INDIRECT("AR"&amp;ROW()),5)="Innen",450,0))</f>
        <v>0</v>
      </c>
      <c r="AT60" s="96" cm="1">
        <f t="array" aca="1" ref="AT60" ca="1">INDIRECT("AO"&amp;ROW())+INDIRECT("AQ"&amp;ROW())+INDIRECT("AS"&amp;ROW())</f>
        <v>0</v>
      </c>
      <c r="AU60" s="65" t="str" cm="1">
        <f t="array" aca="1" ref="AU60" ca="1">IF(INDIRECT("AZ"&amp;ROW())=1,"https://www.nutzungsdauer.com/abschreibung-immobilie/"&amp;SUBSTITUTE(SUBSTITUTE(SUBSTITUTE(SUBSTITUTE(SUBSTITUTE(SUBSTITUTE(INDIRECT("AV"&amp;ROW()),"%","%25")," ","%20"),",","%2C"),CHAR(10),"%20"),"/","%2F"),"%2526","%26"),INDIRECT("AV"&amp;ROW()))</f>
        <v>Daten nicht vollständig, s. rote Felder</v>
      </c>
      <c r="AV60" s="64" t="str" cm="1">
        <f t="array" aca="1" ref="AV60"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60" s="4" t="str" cm="1">
        <f t="array" aca="1" ref="AW60" ca="1">IF(INDIRECT("AD"&amp;ROW())&lt;&gt;"",SUBSTITUTE(INDIRECT("AD"&amp;ROW()),".","/"),"")</f>
        <v/>
      </c>
      <c r="AX60" s="4" t="str" cm="1">
        <f t="array" aca="1" ref="AX60"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60" s="4" t="str">
        <f t="shared" ca="1" si="0"/>
        <v/>
      </c>
      <c r="AZ60" s="4" cm="1">
        <f t="array" aca="1" ref="AZ60"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60" s="6" t="s">
        <v>121</v>
      </c>
    </row>
    <row r="61" spans="1:53" s="4" customFormat="1" ht="20" customHeight="1" x14ac:dyDescent="0.15">
      <c r="A61" s="36"/>
      <c r="B61" s="37"/>
      <c r="C61" s="45"/>
      <c r="D61" s="50"/>
      <c r="E61" s="37"/>
      <c r="F61" s="37"/>
      <c r="G61" s="37"/>
      <c r="H61" s="37"/>
      <c r="I61" s="45"/>
      <c r="J61" s="50"/>
      <c r="K61" s="69"/>
      <c r="L61" s="37"/>
      <c r="M61" s="37"/>
      <c r="N61" s="37"/>
      <c r="O61" s="37"/>
      <c r="P61" s="50"/>
      <c r="Q61" s="37"/>
      <c r="R61" s="37"/>
      <c r="S61" s="37"/>
      <c r="T61" s="37"/>
      <c r="U61" s="37"/>
      <c r="V61" s="37"/>
      <c r="W61" s="37"/>
      <c r="X61" s="37"/>
      <c r="Y61" s="37"/>
      <c r="Z61" s="37"/>
      <c r="AA61" s="37"/>
      <c r="AB61" s="45"/>
      <c r="AC61" s="50"/>
      <c r="AD61" s="38"/>
      <c r="AE61" s="38"/>
      <c r="AF61" s="38"/>
      <c r="AG61" s="37"/>
      <c r="AH61" s="37"/>
      <c r="AI61" s="45"/>
      <c r="AJ61" s="50"/>
      <c r="AK61" s="45"/>
      <c r="AL61" s="45"/>
      <c r="AM61" s="45"/>
      <c r="AN61" s="81"/>
      <c r="AO61" s="90" cm="1">
        <f t="array" aca="1" ref="AO61" ca="1">IF(INDIRECT("G"&amp;ROW())&lt;&gt;"",IF(INDIRECT("G"&amp;ROW())&lt;300,795,IF(INDIRECT("G"&amp;ROW())&lt;501,995,IF(INDIRECT("G"&amp;ROW())&lt;1001,1295,IF(INDIRECT("G"&amp;ROW())&lt;2501,1695,2195)))),0)</f>
        <v>0</v>
      </c>
      <c r="AP61" s="45" t="s">
        <v>15</v>
      </c>
      <c r="AQ61" s="93" cm="1">
        <f t="array" aca="1" ref="AQ61" ca="1">IF(INDIRECT("AP"&amp;ROW())="Ja",595,0)</f>
        <v>0</v>
      </c>
      <c r="AR61" s="45" t="s">
        <v>242</v>
      </c>
      <c r="AS61" s="93" cm="1">
        <f t="array" aca="1" ref="AS61" ca="1">IF(LEFT(INDIRECT("AR"&amp;ROW()),5)="Außen",150,IF(LEFT(INDIRECT("AR"&amp;ROW()),5)="Innen",450,0))</f>
        <v>0</v>
      </c>
      <c r="AT61" s="96" cm="1">
        <f t="array" aca="1" ref="AT61" ca="1">INDIRECT("AO"&amp;ROW())+INDIRECT("AQ"&amp;ROW())+INDIRECT("AS"&amp;ROW())</f>
        <v>0</v>
      </c>
      <c r="AU61" s="65" t="str" cm="1">
        <f t="array" aca="1" ref="AU61" ca="1">IF(INDIRECT("AZ"&amp;ROW())=1,"https://www.nutzungsdauer.com/abschreibung-immobilie/"&amp;SUBSTITUTE(SUBSTITUTE(SUBSTITUTE(SUBSTITUTE(SUBSTITUTE(SUBSTITUTE(INDIRECT("AV"&amp;ROW()),"%","%25")," ","%20"),",","%2C"),CHAR(10),"%20"),"/","%2F"),"%2526","%26"),INDIRECT("AV"&amp;ROW()))</f>
        <v>Daten nicht vollständig, s. rote Felder</v>
      </c>
      <c r="AV61" s="64" t="str" cm="1">
        <f t="array" aca="1" ref="AV61"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61" s="4" t="str" cm="1">
        <f t="array" aca="1" ref="AW61" ca="1">IF(INDIRECT("AD"&amp;ROW())&lt;&gt;"",SUBSTITUTE(INDIRECT("AD"&amp;ROW()),".","/"),"")</f>
        <v/>
      </c>
      <c r="AX61" s="4" t="str" cm="1">
        <f t="array" aca="1" ref="AX61"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61" s="4" t="str">
        <f t="shared" ca="1" si="0"/>
        <v/>
      </c>
      <c r="AZ61" s="4" cm="1">
        <f t="array" aca="1" ref="AZ61"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61" s="6" t="s">
        <v>121</v>
      </c>
    </row>
    <row r="62" spans="1:53" s="4" customFormat="1" ht="20" customHeight="1" x14ac:dyDescent="0.15">
      <c r="A62" s="36"/>
      <c r="B62" s="37"/>
      <c r="C62" s="45"/>
      <c r="D62" s="50"/>
      <c r="E62" s="37"/>
      <c r="F62" s="37"/>
      <c r="G62" s="37"/>
      <c r="H62" s="37"/>
      <c r="I62" s="45"/>
      <c r="J62" s="50"/>
      <c r="K62" s="69"/>
      <c r="L62" s="37"/>
      <c r="M62" s="37"/>
      <c r="N62" s="37"/>
      <c r="O62" s="37"/>
      <c r="P62" s="50"/>
      <c r="Q62" s="37"/>
      <c r="R62" s="37"/>
      <c r="S62" s="37"/>
      <c r="T62" s="37"/>
      <c r="U62" s="37"/>
      <c r="V62" s="37"/>
      <c r="W62" s="37"/>
      <c r="X62" s="37"/>
      <c r="Y62" s="37"/>
      <c r="Z62" s="37"/>
      <c r="AA62" s="37"/>
      <c r="AB62" s="45"/>
      <c r="AC62" s="50"/>
      <c r="AD62" s="38"/>
      <c r="AE62" s="38"/>
      <c r="AF62" s="38"/>
      <c r="AG62" s="37"/>
      <c r="AH62" s="37"/>
      <c r="AI62" s="45"/>
      <c r="AJ62" s="50"/>
      <c r="AK62" s="45"/>
      <c r="AL62" s="45"/>
      <c r="AM62" s="45"/>
      <c r="AN62" s="81"/>
      <c r="AO62" s="90" cm="1">
        <f t="array" aca="1" ref="AO62" ca="1">IF(INDIRECT("G"&amp;ROW())&lt;&gt;"",IF(INDIRECT("G"&amp;ROW())&lt;300,795,IF(INDIRECT("G"&amp;ROW())&lt;501,995,IF(INDIRECT("G"&amp;ROW())&lt;1001,1295,IF(INDIRECT("G"&amp;ROW())&lt;2501,1695,2195)))),0)</f>
        <v>0</v>
      </c>
      <c r="AP62" s="45" t="s">
        <v>15</v>
      </c>
      <c r="AQ62" s="93" cm="1">
        <f t="array" aca="1" ref="AQ62" ca="1">IF(INDIRECT("AP"&amp;ROW())="Ja",595,0)</f>
        <v>0</v>
      </c>
      <c r="AR62" s="45" t="s">
        <v>242</v>
      </c>
      <c r="AS62" s="93" cm="1">
        <f t="array" aca="1" ref="AS62" ca="1">IF(LEFT(INDIRECT("AR"&amp;ROW()),5)="Außen",150,IF(LEFT(INDIRECT("AR"&amp;ROW()),5)="Innen",450,0))</f>
        <v>0</v>
      </c>
      <c r="AT62" s="96" cm="1">
        <f t="array" aca="1" ref="AT62" ca="1">INDIRECT("AO"&amp;ROW())+INDIRECT("AQ"&amp;ROW())+INDIRECT("AS"&amp;ROW())</f>
        <v>0</v>
      </c>
      <c r="AU62" s="65" t="str" cm="1">
        <f t="array" aca="1" ref="AU62" ca="1">IF(INDIRECT("AZ"&amp;ROW())=1,"https://www.nutzungsdauer.com/abschreibung-immobilie/"&amp;SUBSTITUTE(SUBSTITUTE(SUBSTITUTE(SUBSTITUTE(SUBSTITUTE(SUBSTITUTE(INDIRECT("AV"&amp;ROW()),"%","%25")," ","%20"),",","%2C"),CHAR(10),"%20"),"/","%2F"),"%2526","%26"),INDIRECT("AV"&amp;ROW()))</f>
        <v>Daten nicht vollständig, s. rote Felder</v>
      </c>
      <c r="AV62" s="64" t="str" cm="1">
        <f t="array" aca="1" ref="AV62"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62" s="4" t="str" cm="1">
        <f t="array" aca="1" ref="AW62" ca="1">IF(INDIRECT("AD"&amp;ROW())&lt;&gt;"",SUBSTITUTE(INDIRECT("AD"&amp;ROW()),".","/"),"")</f>
        <v/>
      </c>
      <c r="AX62" s="4" t="str" cm="1">
        <f t="array" aca="1" ref="AX62"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62" s="4" t="str">
        <f t="shared" ca="1" si="0"/>
        <v/>
      </c>
      <c r="AZ62" s="4" cm="1">
        <f t="array" aca="1" ref="AZ62"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62" s="6" t="s">
        <v>121</v>
      </c>
    </row>
    <row r="63" spans="1:53" s="4" customFormat="1" ht="20" customHeight="1" x14ac:dyDescent="0.15">
      <c r="A63" s="36"/>
      <c r="B63" s="37"/>
      <c r="C63" s="45"/>
      <c r="D63" s="50"/>
      <c r="E63" s="37"/>
      <c r="F63" s="37"/>
      <c r="G63" s="37"/>
      <c r="H63" s="37"/>
      <c r="I63" s="45"/>
      <c r="J63" s="50"/>
      <c r="K63" s="69"/>
      <c r="L63" s="37"/>
      <c r="M63" s="37"/>
      <c r="N63" s="37"/>
      <c r="O63" s="37"/>
      <c r="P63" s="50"/>
      <c r="Q63" s="37"/>
      <c r="R63" s="37"/>
      <c r="S63" s="37"/>
      <c r="T63" s="37"/>
      <c r="U63" s="37"/>
      <c r="V63" s="37"/>
      <c r="W63" s="37"/>
      <c r="X63" s="37"/>
      <c r="Y63" s="37"/>
      <c r="Z63" s="37"/>
      <c r="AA63" s="37"/>
      <c r="AB63" s="45"/>
      <c r="AC63" s="50"/>
      <c r="AD63" s="38"/>
      <c r="AE63" s="38"/>
      <c r="AF63" s="38"/>
      <c r="AG63" s="37"/>
      <c r="AH63" s="37"/>
      <c r="AI63" s="45"/>
      <c r="AJ63" s="50"/>
      <c r="AK63" s="45"/>
      <c r="AL63" s="45"/>
      <c r="AM63" s="45"/>
      <c r="AN63" s="81"/>
      <c r="AO63" s="90" cm="1">
        <f t="array" aca="1" ref="AO63" ca="1">IF(INDIRECT("G"&amp;ROW())&lt;&gt;"",IF(INDIRECT("G"&amp;ROW())&lt;300,795,IF(INDIRECT("G"&amp;ROW())&lt;501,995,IF(INDIRECT("G"&amp;ROW())&lt;1001,1295,IF(INDIRECT("G"&amp;ROW())&lt;2501,1695,2195)))),0)</f>
        <v>0</v>
      </c>
      <c r="AP63" s="45" t="s">
        <v>15</v>
      </c>
      <c r="AQ63" s="93" cm="1">
        <f t="array" aca="1" ref="AQ63" ca="1">IF(INDIRECT("AP"&amp;ROW())="Ja",595,0)</f>
        <v>0</v>
      </c>
      <c r="AR63" s="45" t="s">
        <v>242</v>
      </c>
      <c r="AS63" s="93" cm="1">
        <f t="array" aca="1" ref="AS63" ca="1">IF(LEFT(INDIRECT("AR"&amp;ROW()),5)="Außen",150,IF(LEFT(INDIRECT("AR"&amp;ROW()),5)="Innen",450,0))</f>
        <v>0</v>
      </c>
      <c r="AT63" s="96" cm="1">
        <f t="array" aca="1" ref="AT63" ca="1">INDIRECT("AO"&amp;ROW())+INDIRECT("AQ"&amp;ROW())+INDIRECT("AS"&amp;ROW())</f>
        <v>0</v>
      </c>
      <c r="AU63" s="65" t="str" cm="1">
        <f t="array" aca="1" ref="AU63" ca="1">IF(INDIRECT("AZ"&amp;ROW())=1,"https://www.nutzungsdauer.com/abschreibung-immobilie/"&amp;SUBSTITUTE(SUBSTITUTE(SUBSTITUTE(SUBSTITUTE(SUBSTITUTE(SUBSTITUTE(INDIRECT("AV"&amp;ROW()),"%","%25")," ","%20"),",","%2C"),CHAR(10),"%20"),"/","%2F"),"%2526","%26"),INDIRECT("AV"&amp;ROW()))</f>
        <v>Daten nicht vollständig, s. rote Felder</v>
      </c>
      <c r="AV63" s="64" t="str" cm="1">
        <f t="array" aca="1" ref="AV63"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63" s="4" t="str" cm="1">
        <f t="array" aca="1" ref="AW63" ca="1">IF(INDIRECT("AD"&amp;ROW())&lt;&gt;"",SUBSTITUTE(INDIRECT("AD"&amp;ROW()),".","/"),"")</f>
        <v/>
      </c>
      <c r="AX63" s="4" t="str" cm="1">
        <f t="array" aca="1" ref="AX63"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63" s="4" t="str">
        <f t="shared" ca="1" si="0"/>
        <v/>
      </c>
      <c r="AZ63" s="4" cm="1">
        <f t="array" aca="1" ref="AZ63"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63" s="6" t="s">
        <v>121</v>
      </c>
    </row>
    <row r="64" spans="1:53" ht="20" customHeight="1" x14ac:dyDescent="0.15">
      <c r="A64" s="36"/>
      <c r="B64" s="37"/>
      <c r="C64" s="45"/>
      <c r="D64" s="50"/>
      <c r="E64" s="37"/>
      <c r="F64" s="37"/>
      <c r="G64" s="37"/>
      <c r="H64" s="37"/>
      <c r="I64" s="45"/>
      <c r="J64" s="50"/>
      <c r="K64" s="69"/>
      <c r="L64" s="37"/>
      <c r="M64" s="37"/>
      <c r="N64" s="37"/>
      <c r="O64" s="37"/>
      <c r="P64" s="50"/>
      <c r="Q64" s="37"/>
      <c r="R64" s="37"/>
      <c r="S64" s="37"/>
      <c r="T64" s="37"/>
      <c r="U64" s="37"/>
      <c r="V64" s="37"/>
      <c r="W64" s="37"/>
      <c r="X64" s="37"/>
      <c r="Y64" s="37"/>
      <c r="Z64" s="37"/>
      <c r="AA64" s="37"/>
      <c r="AB64" s="45"/>
      <c r="AC64" s="50"/>
      <c r="AD64" s="38"/>
      <c r="AE64" s="38"/>
      <c r="AF64" s="38"/>
      <c r="AG64" s="37"/>
      <c r="AH64" s="37"/>
      <c r="AI64" s="45"/>
      <c r="AJ64" s="50"/>
      <c r="AK64" s="45"/>
      <c r="AL64" s="45"/>
      <c r="AM64" s="45"/>
      <c r="AN64" s="81"/>
      <c r="AO64" s="90" cm="1">
        <f t="array" aca="1" ref="AO64" ca="1">IF(INDIRECT("G"&amp;ROW())&lt;&gt;"",IF(INDIRECT("G"&amp;ROW())&lt;300,795,IF(INDIRECT("G"&amp;ROW())&lt;501,995,IF(INDIRECT("G"&amp;ROW())&lt;1001,1295,IF(INDIRECT("G"&amp;ROW())&lt;2501,1695,2195)))),0)</f>
        <v>0</v>
      </c>
      <c r="AP64" s="45" t="s">
        <v>15</v>
      </c>
      <c r="AQ64" s="93" cm="1">
        <f t="array" aca="1" ref="AQ64" ca="1">IF(INDIRECT("AP"&amp;ROW())="Ja",595,0)</f>
        <v>0</v>
      </c>
      <c r="AR64" s="45" t="s">
        <v>242</v>
      </c>
      <c r="AS64" s="93" cm="1">
        <f t="array" aca="1" ref="AS64" ca="1">IF(LEFT(INDIRECT("AR"&amp;ROW()),5)="Außen",150,IF(LEFT(INDIRECT("AR"&amp;ROW()),5)="Innen",450,0))</f>
        <v>0</v>
      </c>
      <c r="AT64" s="96" cm="1">
        <f t="array" aca="1" ref="AT64" ca="1">INDIRECT("AO"&amp;ROW())+INDIRECT("AQ"&amp;ROW())+INDIRECT("AS"&amp;ROW())</f>
        <v>0</v>
      </c>
      <c r="AU64" s="65" t="str" cm="1">
        <f t="array" aca="1" ref="AU64" ca="1">IF(INDIRECT("AZ"&amp;ROW())=1,"https://www.nutzungsdauer.com/abschreibung-immobilie/"&amp;SUBSTITUTE(SUBSTITUTE(SUBSTITUTE(SUBSTITUTE(SUBSTITUTE(SUBSTITUTE(INDIRECT("AV"&amp;ROW()),"%","%25")," ","%20"),",","%2C"),CHAR(10),"%20"),"/","%2F"),"%2526","%26"),INDIRECT("AV"&amp;ROW()))</f>
        <v>Daten nicht vollständig, s. rote Felder</v>
      </c>
      <c r="AV64" s="64" t="str" cm="1">
        <f t="array" aca="1" ref="AV64"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64" s="4" t="str" cm="1">
        <f t="array" aca="1" ref="AW64" ca="1">IF(INDIRECT("AD"&amp;ROW())&lt;&gt;"",SUBSTITUTE(INDIRECT("AD"&amp;ROW()),".","/"),"")</f>
        <v/>
      </c>
      <c r="AX64" s="4" t="str" cm="1">
        <f t="array" aca="1" ref="AX64"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64" s="4" t="str">
        <f t="shared" ca="1" si="0"/>
        <v/>
      </c>
      <c r="AZ64" s="4" cm="1">
        <f t="array" aca="1" ref="AZ64"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64" s="6" t="s">
        <v>121</v>
      </c>
    </row>
    <row r="65" spans="1:53" ht="20" customHeight="1" x14ac:dyDescent="0.15">
      <c r="A65" s="36"/>
      <c r="B65" s="37"/>
      <c r="C65" s="45"/>
      <c r="D65" s="50"/>
      <c r="E65" s="37"/>
      <c r="F65" s="37"/>
      <c r="G65" s="37"/>
      <c r="H65" s="37"/>
      <c r="I65" s="45"/>
      <c r="J65" s="50"/>
      <c r="K65" s="69"/>
      <c r="L65" s="37"/>
      <c r="M65" s="37"/>
      <c r="N65" s="37"/>
      <c r="O65" s="37"/>
      <c r="P65" s="50"/>
      <c r="Q65" s="37"/>
      <c r="R65" s="37"/>
      <c r="S65" s="37"/>
      <c r="T65" s="37"/>
      <c r="U65" s="37"/>
      <c r="V65" s="37"/>
      <c r="W65" s="37"/>
      <c r="X65" s="37"/>
      <c r="Y65" s="37"/>
      <c r="Z65" s="37"/>
      <c r="AA65" s="37"/>
      <c r="AB65" s="45"/>
      <c r="AC65" s="50"/>
      <c r="AD65" s="38"/>
      <c r="AE65" s="38"/>
      <c r="AF65" s="38"/>
      <c r="AG65" s="37"/>
      <c r="AH65" s="37"/>
      <c r="AI65" s="45"/>
      <c r="AJ65" s="50"/>
      <c r="AK65" s="45"/>
      <c r="AL65" s="45"/>
      <c r="AM65" s="45"/>
      <c r="AN65" s="81"/>
      <c r="AO65" s="90" cm="1">
        <f t="array" aca="1" ref="AO65" ca="1">IF(INDIRECT("G"&amp;ROW())&lt;&gt;"",IF(INDIRECT("G"&amp;ROW())&lt;300,795,IF(INDIRECT("G"&amp;ROW())&lt;501,995,IF(INDIRECT("G"&amp;ROW())&lt;1001,1295,IF(INDIRECT("G"&amp;ROW())&lt;2501,1695,2195)))),0)</f>
        <v>0</v>
      </c>
      <c r="AP65" s="45" t="s">
        <v>15</v>
      </c>
      <c r="AQ65" s="93" cm="1">
        <f t="array" aca="1" ref="AQ65" ca="1">IF(INDIRECT("AP"&amp;ROW())="Ja",595,0)</f>
        <v>0</v>
      </c>
      <c r="AR65" s="45" t="s">
        <v>242</v>
      </c>
      <c r="AS65" s="93" cm="1">
        <f t="array" aca="1" ref="AS65" ca="1">IF(LEFT(INDIRECT("AR"&amp;ROW()),5)="Außen",150,IF(LEFT(INDIRECT("AR"&amp;ROW()),5)="Innen",450,0))</f>
        <v>0</v>
      </c>
      <c r="AT65" s="96" cm="1">
        <f t="array" aca="1" ref="AT65" ca="1">INDIRECT("AO"&amp;ROW())+INDIRECT("AQ"&amp;ROW())+INDIRECT("AS"&amp;ROW())</f>
        <v>0</v>
      </c>
      <c r="AU65" s="65" t="str" cm="1">
        <f t="array" aca="1" ref="AU65" ca="1">IF(INDIRECT("AZ"&amp;ROW())=1,"https://www.nutzungsdauer.com/abschreibung-immobilie/"&amp;SUBSTITUTE(SUBSTITUTE(SUBSTITUTE(SUBSTITUTE(SUBSTITUTE(SUBSTITUTE(INDIRECT("AV"&amp;ROW()),"%","%25")," ","%20"),",","%2C"),CHAR(10),"%20"),"/","%2F"),"%2526","%26"),INDIRECT("AV"&amp;ROW()))</f>
        <v>Daten nicht vollständig, s. rote Felder</v>
      </c>
      <c r="AV65" s="64" t="str" cm="1">
        <f t="array" aca="1" ref="AV65"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65" s="4" t="str" cm="1">
        <f t="array" aca="1" ref="AW65" ca="1">IF(INDIRECT("AD"&amp;ROW())&lt;&gt;"",SUBSTITUTE(INDIRECT("AD"&amp;ROW()),".","/"),"")</f>
        <v/>
      </c>
      <c r="AX65" s="4" t="str" cm="1">
        <f t="array" aca="1" ref="AX65"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65" s="4" t="str">
        <f t="shared" ca="1" si="0"/>
        <v/>
      </c>
      <c r="AZ65" s="4" cm="1">
        <f t="array" aca="1" ref="AZ65"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65" s="6" t="s">
        <v>121</v>
      </c>
    </row>
    <row r="66" spans="1:53" ht="20" customHeight="1" x14ac:dyDescent="0.15">
      <c r="A66" s="36"/>
      <c r="B66" s="37"/>
      <c r="C66" s="45"/>
      <c r="D66" s="50"/>
      <c r="E66" s="37"/>
      <c r="F66" s="37"/>
      <c r="G66" s="37"/>
      <c r="H66" s="37"/>
      <c r="I66" s="45"/>
      <c r="J66" s="50"/>
      <c r="K66" s="69"/>
      <c r="L66" s="37"/>
      <c r="M66" s="37"/>
      <c r="N66" s="37"/>
      <c r="O66" s="37"/>
      <c r="P66" s="50"/>
      <c r="Q66" s="37"/>
      <c r="R66" s="37"/>
      <c r="S66" s="37"/>
      <c r="T66" s="37"/>
      <c r="U66" s="37"/>
      <c r="V66" s="37"/>
      <c r="W66" s="37"/>
      <c r="X66" s="37"/>
      <c r="Y66" s="37"/>
      <c r="Z66" s="37"/>
      <c r="AA66" s="37"/>
      <c r="AB66" s="45"/>
      <c r="AC66" s="50"/>
      <c r="AD66" s="38"/>
      <c r="AE66" s="38"/>
      <c r="AF66" s="38"/>
      <c r="AG66" s="37"/>
      <c r="AH66" s="37"/>
      <c r="AI66" s="45"/>
      <c r="AJ66" s="50"/>
      <c r="AK66" s="45"/>
      <c r="AL66" s="45"/>
      <c r="AM66" s="45"/>
      <c r="AN66" s="81"/>
      <c r="AO66" s="90" cm="1">
        <f t="array" aca="1" ref="AO66" ca="1">IF(INDIRECT("G"&amp;ROW())&lt;&gt;"",IF(INDIRECT("G"&amp;ROW())&lt;300,795,IF(INDIRECT("G"&amp;ROW())&lt;501,995,IF(INDIRECT("G"&amp;ROW())&lt;1001,1295,IF(INDIRECT("G"&amp;ROW())&lt;2501,1695,2195)))),0)</f>
        <v>0</v>
      </c>
      <c r="AP66" s="45" t="s">
        <v>15</v>
      </c>
      <c r="AQ66" s="93" cm="1">
        <f t="array" aca="1" ref="AQ66" ca="1">IF(INDIRECT("AP"&amp;ROW())="Ja",595,0)</f>
        <v>0</v>
      </c>
      <c r="AR66" s="45" t="s">
        <v>242</v>
      </c>
      <c r="AS66" s="93" cm="1">
        <f t="array" aca="1" ref="AS66" ca="1">IF(LEFT(INDIRECT("AR"&amp;ROW()),5)="Außen",150,IF(LEFT(INDIRECT("AR"&amp;ROW()),5)="Innen",450,0))</f>
        <v>0</v>
      </c>
      <c r="AT66" s="96" cm="1">
        <f t="array" aca="1" ref="AT66" ca="1">INDIRECT("AO"&amp;ROW())+INDIRECT("AQ"&amp;ROW())+INDIRECT("AS"&amp;ROW())</f>
        <v>0</v>
      </c>
      <c r="AU66" s="65" t="str" cm="1">
        <f t="array" aca="1" ref="AU66" ca="1">IF(INDIRECT("AZ"&amp;ROW())=1,"https://www.nutzungsdauer.com/abschreibung-immobilie/"&amp;SUBSTITUTE(SUBSTITUTE(SUBSTITUTE(SUBSTITUTE(SUBSTITUTE(SUBSTITUTE(INDIRECT("AV"&amp;ROW()),"%","%25")," ","%20"),",","%2C"),CHAR(10),"%20"),"/","%2F"),"%2526","%26"),INDIRECT("AV"&amp;ROW()))</f>
        <v>Daten nicht vollständig, s. rote Felder</v>
      </c>
      <c r="AV66" s="64" t="str" cm="1">
        <f t="array" aca="1" ref="AV66"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66" s="4" t="str" cm="1">
        <f t="array" aca="1" ref="AW66" ca="1">IF(INDIRECT("AD"&amp;ROW())&lt;&gt;"",SUBSTITUTE(INDIRECT("AD"&amp;ROW()),".","/"),"")</f>
        <v/>
      </c>
      <c r="AX66" s="4" t="str" cm="1">
        <f t="array" aca="1" ref="AX66"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66" s="4" t="str">
        <f t="shared" ca="1" si="0"/>
        <v/>
      </c>
      <c r="AZ66" s="4" cm="1">
        <f t="array" aca="1" ref="AZ66"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66" s="6" t="s">
        <v>121</v>
      </c>
    </row>
    <row r="67" spans="1:53" ht="20" customHeight="1" x14ac:dyDescent="0.15">
      <c r="A67" s="36"/>
      <c r="B67" s="37"/>
      <c r="C67" s="45"/>
      <c r="D67" s="50"/>
      <c r="E67" s="37"/>
      <c r="F67" s="37"/>
      <c r="G67" s="37"/>
      <c r="H67" s="37"/>
      <c r="I67" s="45"/>
      <c r="J67" s="50"/>
      <c r="K67" s="69"/>
      <c r="L67" s="37"/>
      <c r="M67" s="37"/>
      <c r="N67" s="37"/>
      <c r="O67" s="37"/>
      <c r="P67" s="50"/>
      <c r="Q67" s="37"/>
      <c r="R67" s="37"/>
      <c r="S67" s="37"/>
      <c r="T67" s="37"/>
      <c r="U67" s="37"/>
      <c r="V67" s="37"/>
      <c r="W67" s="37"/>
      <c r="X67" s="37"/>
      <c r="Y67" s="37"/>
      <c r="Z67" s="37"/>
      <c r="AA67" s="37"/>
      <c r="AB67" s="45"/>
      <c r="AC67" s="50"/>
      <c r="AD67" s="38"/>
      <c r="AE67" s="38"/>
      <c r="AF67" s="38"/>
      <c r="AG67" s="37"/>
      <c r="AH67" s="37"/>
      <c r="AI67" s="45"/>
      <c r="AJ67" s="50"/>
      <c r="AK67" s="45"/>
      <c r="AL67" s="45"/>
      <c r="AM67" s="45"/>
      <c r="AN67" s="81"/>
      <c r="AO67" s="90" cm="1">
        <f t="array" aca="1" ref="AO67" ca="1">IF(INDIRECT("G"&amp;ROW())&lt;&gt;"",IF(INDIRECT("G"&amp;ROW())&lt;300,795,IF(INDIRECT("G"&amp;ROW())&lt;501,995,IF(INDIRECT("G"&amp;ROW())&lt;1001,1295,IF(INDIRECT("G"&amp;ROW())&lt;2501,1695,2195)))),0)</f>
        <v>0</v>
      </c>
      <c r="AP67" s="45" t="s">
        <v>15</v>
      </c>
      <c r="AQ67" s="93" cm="1">
        <f t="array" aca="1" ref="AQ67" ca="1">IF(INDIRECT("AP"&amp;ROW())="Ja",595,0)</f>
        <v>0</v>
      </c>
      <c r="AR67" s="45" t="s">
        <v>242</v>
      </c>
      <c r="AS67" s="93" cm="1">
        <f t="array" aca="1" ref="AS67" ca="1">IF(LEFT(INDIRECT("AR"&amp;ROW()),5)="Außen",150,IF(LEFT(INDIRECT("AR"&amp;ROW()),5)="Innen",450,0))</f>
        <v>0</v>
      </c>
      <c r="AT67" s="96" cm="1">
        <f t="array" aca="1" ref="AT67" ca="1">INDIRECT("AO"&amp;ROW())+INDIRECT("AQ"&amp;ROW())+INDIRECT("AS"&amp;ROW())</f>
        <v>0</v>
      </c>
      <c r="AU67" s="65" t="str" cm="1">
        <f t="array" aca="1" ref="AU67" ca="1">IF(INDIRECT("AZ"&amp;ROW())=1,"https://www.nutzungsdauer.com/abschreibung-immobilie/"&amp;SUBSTITUTE(SUBSTITUTE(SUBSTITUTE(SUBSTITUTE(SUBSTITUTE(SUBSTITUTE(INDIRECT("AV"&amp;ROW()),"%","%25")," ","%20"),",","%2C"),CHAR(10),"%20"),"/","%2F"),"%2526","%26"),INDIRECT("AV"&amp;ROW()))</f>
        <v>Daten nicht vollständig, s. rote Felder</v>
      </c>
      <c r="AV67" s="64" t="str" cm="1">
        <f t="array" aca="1" ref="AV67"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67" s="4" t="str" cm="1">
        <f t="array" aca="1" ref="AW67" ca="1">IF(INDIRECT("AD"&amp;ROW())&lt;&gt;"",SUBSTITUTE(INDIRECT("AD"&amp;ROW()),".","/"),"")</f>
        <v/>
      </c>
      <c r="AX67" s="4" t="str" cm="1">
        <f t="array" aca="1" ref="AX67"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67" s="4" t="str">
        <f t="shared" ca="1" si="0"/>
        <v/>
      </c>
      <c r="AZ67" s="4" cm="1">
        <f t="array" aca="1" ref="AZ67"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67" s="6" t="s">
        <v>121</v>
      </c>
    </row>
    <row r="68" spans="1:53" ht="20" customHeight="1" x14ac:dyDescent="0.15">
      <c r="A68" s="36"/>
      <c r="B68" s="37"/>
      <c r="C68" s="45"/>
      <c r="D68" s="50"/>
      <c r="E68" s="37"/>
      <c r="F68" s="37"/>
      <c r="G68" s="37"/>
      <c r="H68" s="37"/>
      <c r="I68" s="45"/>
      <c r="J68" s="50"/>
      <c r="K68" s="69"/>
      <c r="L68" s="37"/>
      <c r="M68" s="37"/>
      <c r="N68" s="37"/>
      <c r="O68" s="37"/>
      <c r="P68" s="50"/>
      <c r="Q68" s="37"/>
      <c r="R68" s="37"/>
      <c r="S68" s="37"/>
      <c r="T68" s="37"/>
      <c r="U68" s="37"/>
      <c r="V68" s="37"/>
      <c r="W68" s="37"/>
      <c r="X68" s="37"/>
      <c r="Y68" s="37"/>
      <c r="Z68" s="37"/>
      <c r="AA68" s="37"/>
      <c r="AB68" s="45"/>
      <c r="AC68" s="50"/>
      <c r="AD68" s="38"/>
      <c r="AE68" s="38"/>
      <c r="AF68" s="38"/>
      <c r="AG68" s="37"/>
      <c r="AH68" s="37"/>
      <c r="AI68" s="45"/>
      <c r="AJ68" s="50"/>
      <c r="AK68" s="45"/>
      <c r="AL68" s="45"/>
      <c r="AM68" s="45"/>
      <c r="AN68" s="81"/>
      <c r="AO68" s="90" cm="1">
        <f t="array" aca="1" ref="AO68" ca="1">IF(INDIRECT("G"&amp;ROW())&lt;&gt;"",IF(INDIRECT("G"&amp;ROW())&lt;300,795,IF(INDIRECT("G"&amp;ROW())&lt;501,995,IF(INDIRECT("G"&amp;ROW())&lt;1001,1295,IF(INDIRECT("G"&amp;ROW())&lt;2501,1695,2195)))),0)</f>
        <v>0</v>
      </c>
      <c r="AP68" s="45" t="s">
        <v>15</v>
      </c>
      <c r="AQ68" s="93" cm="1">
        <f t="array" aca="1" ref="AQ68" ca="1">IF(INDIRECT("AP"&amp;ROW())="Ja",595,0)</f>
        <v>0</v>
      </c>
      <c r="AR68" s="45" t="s">
        <v>242</v>
      </c>
      <c r="AS68" s="93" cm="1">
        <f t="array" aca="1" ref="AS68" ca="1">IF(LEFT(INDIRECT("AR"&amp;ROW()),5)="Außen",150,IF(LEFT(INDIRECT("AR"&amp;ROW()),5)="Innen",450,0))</f>
        <v>0</v>
      </c>
      <c r="AT68" s="96" cm="1">
        <f t="array" aca="1" ref="AT68" ca="1">INDIRECT("AO"&amp;ROW())+INDIRECT("AQ"&amp;ROW())+INDIRECT("AS"&amp;ROW())</f>
        <v>0</v>
      </c>
      <c r="AU68" s="65" t="str" cm="1">
        <f t="array" aca="1" ref="AU68" ca="1">IF(INDIRECT("AZ"&amp;ROW())=1,"https://www.nutzungsdauer.com/abschreibung-immobilie/"&amp;SUBSTITUTE(SUBSTITUTE(SUBSTITUTE(SUBSTITUTE(SUBSTITUTE(SUBSTITUTE(INDIRECT("AV"&amp;ROW()),"%","%25")," ","%20"),",","%2C"),CHAR(10),"%20"),"/","%2F"),"%2526","%26"),INDIRECT("AV"&amp;ROW()))</f>
        <v>Daten nicht vollständig, s. rote Felder</v>
      </c>
      <c r="AV68" s="64" t="str" cm="1">
        <f t="array" aca="1" ref="AV68"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68" s="4" t="str" cm="1">
        <f t="array" aca="1" ref="AW68" ca="1">IF(INDIRECT("AD"&amp;ROW())&lt;&gt;"",SUBSTITUTE(INDIRECT("AD"&amp;ROW()),".","/"),"")</f>
        <v/>
      </c>
      <c r="AX68" s="4" t="str" cm="1">
        <f t="array" aca="1" ref="AX68"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68" s="4" t="str">
        <f t="shared" ca="1" si="0"/>
        <v/>
      </c>
      <c r="AZ68" s="4" cm="1">
        <f t="array" aca="1" ref="AZ68"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68" s="6" t="s">
        <v>121</v>
      </c>
    </row>
    <row r="69" spans="1:53" ht="20" customHeight="1" x14ac:dyDescent="0.15">
      <c r="A69" s="36"/>
      <c r="B69" s="37"/>
      <c r="C69" s="45"/>
      <c r="D69" s="50"/>
      <c r="E69" s="37"/>
      <c r="F69" s="37"/>
      <c r="G69" s="37"/>
      <c r="H69" s="37"/>
      <c r="I69" s="45"/>
      <c r="J69" s="50"/>
      <c r="K69" s="69"/>
      <c r="L69" s="37"/>
      <c r="M69" s="37"/>
      <c r="N69" s="37"/>
      <c r="O69" s="37"/>
      <c r="P69" s="50"/>
      <c r="Q69" s="37"/>
      <c r="R69" s="37"/>
      <c r="S69" s="37"/>
      <c r="T69" s="37"/>
      <c r="U69" s="37"/>
      <c r="V69" s="37"/>
      <c r="W69" s="37"/>
      <c r="X69" s="37"/>
      <c r="Y69" s="37"/>
      <c r="Z69" s="37"/>
      <c r="AA69" s="37"/>
      <c r="AB69" s="45"/>
      <c r="AC69" s="50"/>
      <c r="AD69" s="38"/>
      <c r="AE69" s="38"/>
      <c r="AF69" s="38"/>
      <c r="AG69" s="37"/>
      <c r="AH69" s="37"/>
      <c r="AI69" s="45"/>
      <c r="AJ69" s="50"/>
      <c r="AK69" s="45"/>
      <c r="AL69" s="45"/>
      <c r="AM69" s="45"/>
      <c r="AN69" s="81"/>
      <c r="AO69" s="90" cm="1">
        <f t="array" aca="1" ref="AO69" ca="1">IF(INDIRECT("G"&amp;ROW())&lt;&gt;"",IF(INDIRECT("G"&amp;ROW())&lt;300,795,IF(INDIRECT("G"&amp;ROW())&lt;501,995,IF(INDIRECT("G"&amp;ROW())&lt;1001,1295,IF(INDIRECT("G"&amp;ROW())&lt;2501,1695,2195)))),0)</f>
        <v>0</v>
      </c>
      <c r="AP69" s="45" t="s">
        <v>15</v>
      </c>
      <c r="AQ69" s="93" cm="1">
        <f t="array" aca="1" ref="AQ69" ca="1">IF(INDIRECT("AP"&amp;ROW())="Ja",595,0)</f>
        <v>0</v>
      </c>
      <c r="AR69" s="45" t="s">
        <v>242</v>
      </c>
      <c r="AS69" s="93" cm="1">
        <f t="array" aca="1" ref="AS69" ca="1">IF(LEFT(INDIRECT("AR"&amp;ROW()),5)="Außen",150,IF(LEFT(INDIRECT("AR"&amp;ROW()),5)="Innen",450,0))</f>
        <v>0</v>
      </c>
      <c r="AT69" s="96" cm="1">
        <f t="array" aca="1" ref="AT69" ca="1">INDIRECT("AO"&amp;ROW())+INDIRECT("AQ"&amp;ROW())+INDIRECT("AS"&amp;ROW())</f>
        <v>0</v>
      </c>
      <c r="AU69" s="65" t="str" cm="1">
        <f t="array" aca="1" ref="AU69" ca="1">IF(INDIRECT("AZ"&amp;ROW())=1,"https://www.nutzungsdauer.com/abschreibung-immobilie/"&amp;SUBSTITUTE(SUBSTITUTE(SUBSTITUTE(SUBSTITUTE(SUBSTITUTE(SUBSTITUTE(INDIRECT("AV"&amp;ROW()),"%","%25")," ","%20"),",","%2C"),CHAR(10),"%20"),"/","%2F"),"%2526","%26"),INDIRECT("AV"&amp;ROW()))</f>
        <v>Daten nicht vollständig, s. rote Felder</v>
      </c>
      <c r="AV69" s="64" t="str" cm="1">
        <f t="array" aca="1" ref="AV69"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69" s="4" t="str" cm="1">
        <f t="array" aca="1" ref="AW69" ca="1">IF(INDIRECT("AD"&amp;ROW())&lt;&gt;"",SUBSTITUTE(INDIRECT("AD"&amp;ROW()),".","/"),"")</f>
        <v/>
      </c>
      <c r="AX69" s="4" t="str" cm="1">
        <f t="array" aca="1" ref="AX69"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69" s="4" t="str">
        <f t="shared" ca="1" si="0"/>
        <v/>
      </c>
      <c r="AZ69" s="4" cm="1">
        <f t="array" aca="1" ref="AZ69"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69" s="6" t="s">
        <v>121</v>
      </c>
    </row>
    <row r="70" spans="1:53" ht="20" customHeight="1" x14ac:dyDescent="0.15">
      <c r="A70" s="36"/>
      <c r="B70" s="37"/>
      <c r="C70" s="45"/>
      <c r="D70" s="50"/>
      <c r="E70" s="37"/>
      <c r="F70" s="37"/>
      <c r="G70" s="37"/>
      <c r="H70" s="37"/>
      <c r="I70" s="45"/>
      <c r="J70" s="50"/>
      <c r="K70" s="69"/>
      <c r="L70" s="37"/>
      <c r="M70" s="37"/>
      <c r="N70" s="37"/>
      <c r="O70" s="37"/>
      <c r="P70" s="50"/>
      <c r="Q70" s="37"/>
      <c r="R70" s="37"/>
      <c r="S70" s="37"/>
      <c r="T70" s="37"/>
      <c r="U70" s="37"/>
      <c r="V70" s="37"/>
      <c r="W70" s="37"/>
      <c r="X70" s="37"/>
      <c r="Y70" s="37"/>
      <c r="Z70" s="37"/>
      <c r="AA70" s="37"/>
      <c r="AB70" s="45"/>
      <c r="AC70" s="50"/>
      <c r="AD70" s="38"/>
      <c r="AE70" s="38"/>
      <c r="AF70" s="38"/>
      <c r="AG70" s="37"/>
      <c r="AH70" s="37"/>
      <c r="AI70" s="45"/>
      <c r="AJ70" s="50"/>
      <c r="AK70" s="45"/>
      <c r="AL70" s="45"/>
      <c r="AM70" s="45"/>
      <c r="AN70" s="81"/>
      <c r="AO70" s="90" cm="1">
        <f t="array" aca="1" ref="AO70" ca="1">IF(INDIRECT("G"&amp;ROW())&lt;&gt;"",IF(INDIRECT("G"&amp;ROW())&lt;300,795,IF(INDIRECT("G"&amp;ROW())&lt;501,995,IF(INDIRECT("G"&amp;ROW())&lt;1001,1295,IF(INDIRECT("G"&amp;ROW())&lt;2501,1695,2195)))),0)</f>
        <v>0</v>
      </c>
      <c r="AP70" s="45" t="s">
        <v>15</v>
      </c>
      <c r="AQ70" s="93" cm="1">
        <f t="array" aca="1" ref="AQ70" ca="1">IF(INDIRECT("AP"&amp;ROW())="Ja",595,0)</f>
        <v>0</v>
      </c>
      <c r="AR70" s="45" t="s">
        <v>242</v>
      </c>
      <c r="AS70" s="93" cm="1">
        <f t="array" aca="1" ref="AS70" ca="1">IF(LEFT(INDIRECT("AR"&amp;ROW()),5)="Außen",150,IF(LEFT(INDIRECT("AR"&amp;ROW()),5)="Innen",450,0))</f>
        <v>0</v>
      </c>
      <c r="AT70" s="96" cm="1">
        <f t="array" aca="1" ref="AT70" ca="1">INDIRECT("AO"&amp;ROW())+INDIRECT("AQ"&amp;ROW())+INDIRECT("AS"&amp;ROW())</f>
        <v>0</v>
      </c>
      <c r="AU70" s="65" t="str" cm="1">
        <f t="array" aca="1" ref="AU70" ca="1">IF(INDIRECT("AZ"&amp;ROW())=1,"https://www.nutzungsdauer.com/abschreibung-immobilie/"&amp;SUBSTITUTE(SUBSTITUTE(SUBSTITUTE(SUBSTITUTE(SUBSTITUTE(SUBSTITUTE(INDIRECT("AV"&amp;ROW()),"%","%25")," ","%20"),",","%2C"),CHAR(10),"%20"),"/","%2F"),"%2526","%26"),INDIRECT("AV"&amp;ROW()))</f>
        <v>Daten nicht vollständig, s. rote Felder</v>
      </c>
      <c r="AV70" s="64" t="str" cm="1">
        <f t="array" aca="1" ref="AV70"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70" s="4" t="str" cm="1">
        <f t="array" aca="1" ref="AW70" ca="1">IF(INDIRECT("AD"&amp;ROW())&lt;&gt;"",SUBSTITUTE(INDIRECT("AD"&amp;ROW()),".","/"),"")</f>
        <v/>
      </c>
      <c r="AX70" s="4" t="str" cm="1">
        <f t="array" aca="1" ref="AX70"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70" s="4" t="str">
        <f t="shared" ca="1" si="0"/>
        <v/>
      </c>
      <c r="AZ70" s="4" cm="1">
        <f t="array" aca="1" ref="AZ70"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70" s="6" t="s">
        <v>121</v>
      </c>
    </row>
    <row r="71" spans="1:53" ht="20" customHeight="1" x14ac:dyDescent="0.15">
      <c r="A71" s="36"/>
      <c r="B71" s="37"/>
      <c r="C71" s="45"/>
      <c r="D71" s="50"/>
      <c r="E71" s="37"/>
      <c r="F71" s="37"/>
      <c r="G71" s="37"/>
      <c r="H71" s="37"/>
      <c r="I71" s="45"/>
      <c r="J71" s="50"/>
      <c r="K71" s="69"/>
      <c r="L71" s="37"/>
      <c r="M71" s="37"/>
      <c r="N71" s="37"/>
      <c r="O71" s="37"/>
      <c r="P71" s="50"/>
      <c r="Q71" s="37"/>
      <c r="R71" s="37"/>
      <c r="S71" s="37"/>
      <c r="T71" s="37"/>
      <c r="U71" s="37"/>
      <c r="V71" s="37"/>
      <c r="W71" s="37"/>
      <c r="X71" s="37"/>
      <c r="Y71" s="37"/>
      <c r="Z71" s="37"/>
      <c r="AA71" s="37"/>
      <c r="AB71" s="45"/>
      <c r="AC71" s="50"/>
      <c r="AD71" s="38"/>
      <c r="AE71" s="38"/>
      <c r="AF71" s="38"/>
      <c r="AG71" s="37"/>
      <c r="AH71" s="37"/>
      <c r="AI71" s="45"/>
      <c r="AJ71" s="50"/>
      <c r="AK71" s="45"/>
      <c r="AL71" s="45"/>
      <c r="AM71" s="45"/>
      <c r="AN71" s="81"/>
      <c r="AO71" s="90" cm="1">
        <f t="array" aca="1" ref="AO71" ca="1">IF(INDIRECT("G"&amp;ROW())&lt;&gt;"",IF(INDIRECT("G"&amp;ROW())&lt;300,795,IF(INDIRECT("G"&amp;ROW())&lt;501,995,IF(INDIRECT("G"&amp;ROW())&lt;1001,1295,IF(INDIRECT("G"&amp;ROW())&lt;2501,1695,2195)))),0)</f>
        <v>0</v>
      </c>
      <c r="AP71" s="45" t="s">
        <v>15</v>
      </c>
      <c r="AQ71" s="93" cm="1">
        <f t="array" aca="1" ref="AQ71" ca="1">IF(INDIRECT("AP"&amp;ROW())="Ja",595,0)</f>
        <v>0</v>
      </c>
      <c r="AR71" s="45" t="s">
        <v>242</v>
      </c>
      <c r="AS71" s="93" cm="1">
        <f t="array" aca="1" ref="AS71" ca="1">IF(LEFT(INDIRECT("AR"&amp;ROW()),5)="Außen",150,IF(LEFT(INDIRECT("AR"&amp;ROW()),5)="Innen",450,0))</f>
        <v>0</v>
      </c>
      <c r="AT71" s="96" cm="1">
        <f t="array" aca="1" ref="AT71" ca="1">INDIRECT("AO"&amp;ROW())+INDIRECT("AQ"&amp;ROW())+INDIRECT("AS"&amp;ROW())</f>
        <v>0</v>
      </c>
      <c r="AU71" s="65" t="str" cm="1">
        <f t="array" aca="1" ref="AU71" ca="1">IF(INDIRECT("AZ"&amp;ROW())=1,"https://www.nutzungsdauer.com/abschreibung-immobilie/"&amp;SUBSTITUTE(SUBSTITUTE(SUBSTITUTE(SUBSTITUTE(SUBSTITUTE(SUBSTITUTE(INDIRECT("AV"&amp;ROW()),"%","%25")," ","%20"),",","%2C"),CHAR(10),"%20"),"/","%2F"),"%2526","%26"),INDIRECT("AV"&amp;ROW()))</f>
        <v>Daten nicht vollständig, s. rote Felder</v>
      </c>
      <c r="AV71" s="64" t="str" cm="1">
        <f t="array" aca="1" ref="AV71"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71" s="4" t="str" cm="1">
        <f t="array" aca="1" ref="AW71" ca="1">IF(INDIRECT("AD"&amp;ROW())&lt;&gt;"",SUBSTITUTE(INDIRECT("AD"&amp;ROW()),".","/"),"")</f>
        <v/>
      </c>
      <c r="AX71" s="4" t="str" cm="1">
        <f t="array" aca="1" ref="AX71"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71" s="4" t="str">
        <f t="shared" ca="1" si="0"/>
        <v/>
      </c>
      <c r="AZ71" s="4" cm="1">
        <f t="array" aca="1" ref="AZ71"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71" s="6" t="s">
        <v>121</v>
      </c>
    </row>
    <row r="72" spans="1:53" ht="20" customHeight="1" x14ac:dyDescent="0.15">
      <c r="A72" s="36"/>
      <c r="B72" s="37"/>
      <c r="C72" s="45"/>
      <c r="D72" s="50"/>
      <c r="E72" s="37"/>
      <c r="F72" s="37"/>
      <c r="G72" s="37"/>
      <c r="H72" s="37"/>
      <c r="I72" s="45"/>
      <c r="J72" s="50"/>
      <c r="K72" s="69"/>
      <c r="L72" s="37"/>
      <c r="M72" s="37"/>
      <c r="N72" s="37"/>
      <c r="O72" s="37"/>
      <c r="P72" s="50"/>
      <c r="Q72" s="37"/>
      <c r="R72" s="37"/>
      <c r="S72" s="37"/>
      <c r="T72" s="37"/>
      <c r="U72" s="37"/>
      <c r="V72" s="37"/>
      <c r="W72" s="37"/>
      <c r="X72" s="37"/>
      <c r="Y72" s="37"/>
      <c r="Z72" s="37"/>
      <c r="AA72" s="37"/>
      <c r="AB72" s="45"/>
      <c r="AC72" s="50"/>
      <c r="AD72" s="38"/>
      <c r="AE72" s="38"/>
      <c r="AF72" s="38"/>
      <c r="AG72" s="37"/>
      <c r="AH72" s="37"/>
      <c r="AI72" s="45"/>
      <c r="AJ72" s="50"/>
      <c r="AK72" s="45"/>
      <c r="AL72" s="45"/>
      <c r="AM72" s="45"/>
      <c r="AN72" s="81"/>
      <c r="AO72" s="90" cm="1">
        <f t="array" aca="1" ref="AO72" ca="1">IF(INDIRECT("G"&amp;ROW())&lt;&gt;"",IF(INDIRECT("G"&amp;ROW())&lt;300,795,IF(INDIRECT("G"&amp;ROW())&lt;501,995,IF(INDIRECT("G"&amp;ROW())&lt;1001,1295,IF(INDIRECT("G"&amp;ROW())&lt;2501,1695,2195)))),0)</f>
        <v>0</v>
      </c>
      <c r="AP72" s="45" t="s">
        <v>15</v>
      </c>
      <c r="AQ72" s="93" cm="1">
        <f t="array" aca="1" ref="AQ72" ca="1">IF(INDIRECT("AP"&amp;ROW())="Ja",595,0)</f>
        <v>0</v>
      </c>
      <c r="AR72" s="45" t="s">
        <v>242</v>
      </c>
      <c r="AS72" s="93" cm="1">
        <f t="array" aca="1" ref="AS72" ca="1">IF(LEFT(INDIRECT("AR"&amp;ROW()),5)="Außen",150,IF(LEFT(INDIRECT("AR"&amp;ROW()),5)="Innen",450,0))</f>
        <v>0</v>
      </c>
      <c r="AT72" s="96" cm="1">
        <f t="array" aca="1" ref="AT72" ca="1">INDIRECT("AO"&amp;ROW())+INDIRECT("AQ"&amp;ROW())+INDIRECT("AS"&amp;ROW())</f>
        <v>0</v>
      </c>
      <c r="AU72" s="65" t="str" cm="1">
        <f t="array" aca="1" ref="AU72" ca="1">IF(INDIRECT("AZ"&amp;ROW())=1,"https://www.nutzungsdauer.com/abschreibung-immobilie/"&amp;SUBSTITUTE(SUBSTITUTE(SUBSTITUTE(SUBSTITUTE(SUBSTITUTE(SUBSTITUTE(INDIRECT("AV"&amp;ROW()),"%","%25")," ","%20"),",","%2C"),CHAR(10),"%20"),"/","%2F"),"%2526","%26"),INDIRECT("AV"&amp;ROW()))</f>
        <v>Daten nicht vollständig, s. rote Felder</v>
      </c>
      <c r="AV72" s="64" t="str" cm="1">
        <f t="array" aca="1" ref="AV72"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72" s="4" t="str" cm="1">
        <f t="array" aca="1" ref="AW72" ca="1">IF(INDIRECT("AD"&amp;ROW())&lt;&gt;"",SUBSTITUTE(INDIRECT("AD"&amp;ROW()),".","/"),"")</f>
        <v/>
      </c>
      <c r="AX72" s="4" t="str" cm="1">
        <f t="array" aca="1" ref="AX72"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72" s="4" t="str">
        <f t="shared" ca="1" si="0"/>
        <v/>
      </c>
      <c r="AZ72" s="4" cm="1">
        <f t="array" aca="1" ref="AZ72"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72" s="6" t="s">
        <v>121</v>
      </c>
    </row>
    <row r="73" spans="1:53" ht="20" customHeight="1" x14ac:dyDescent="0.15">
      <c r="A73" s="36"/>
      <c r="B73" s="37"/>
      <c r="C73" s="45"/>
      <c r="D73" s="50"/>
      <c r="E73" s="37"/>
      <c r="F73" s="37"/>
      <c r="G73" s="37"/>
      <c r="H73" s="37"/>
      <c r="I73" s="45"/>
      <c r="J73" s="50"/>
      <c r="K73" s="69"/>
      <c r="L73" s="37"/>
      <c r="M73" s="37"/>
      <c r="N73" s="37"/>
      <c r="O73" s="37"/>
      <c r="P73" s="50"/>
      <c r="Q73" s="37"/>
      <c r="R73" s="37"/>
      <c r="S73" s="37"/>
      <c r="T73" s="37"/>
      <c r="U73" s="37"/>
      <c r="V73" s="37"/>
      <c r="W73" s="37"/>
      <c r="X73" s="37"/>
      <c r="Y73" s="37"/>
      <c r="Z73" s="37"/>
      <c r="AA73" s="37"/>
      <c r="AB73" s="45"/>
      <c r="AC73" s="50"/>
      <c r="AD73" s="38"/>
      <c r="AE73" s="38"/>
      <c r="AF73" s="38"/>
      <c r="AG73" s="37"/>
      <c r="AH73" s="37"/>
      <c r="AI73" s="45"/>
      <c r="AJ73" s="50"/>
      <c r="AK73" s="45"/>
      <c r="AL73" s="45"/>
      <c r="AM73" s="45"/>
      <c r="AN73" s="81"/>
      <c r="AO73" s="90" cm="1">
        <f t="array" aca="1" ref="AO73" ca="1">IF(INDIRECT("G"&amp;ROW())&lt;&gt;"",IF(INDIRECT("G"&amp;ROW())&lt;300,795,IF(INDIRECT("G"&amp;ROW())&lt;501,995,IF(INDIRECT("G"&amp;ROW())&lt;1001,1295,IF(INDIRECT("G"&amp;ROW())&lt;2501,1695,2195)))),0)</f>
        <v>0</v>
      </c>
      <c r="AP73" s="45" t="s">
        <v>15</v>
      </c>
      <c r="AQ73" s="93" cm="1">
        <f t="array" aca="1" ref="AQ73" ca="1">IF(INDIRECT("AP"&amp;ROW())="Ja",595,0)</f>
        <v>0</v>
      </c>
      <c r="AR73" s="45" t="s">
        <v>242</v>
      </c>
      <c r="AS73" s="93" cm="1">
        <f t="array" aca="1" ref="AS73" ca="1">IF(LEFT(INDIRECT("AR"&amp;ROW()),5)="Außen",150,IF(LEFT(INDIRECT("AR"&amp;ROW()),5)="Innen",450,0))</f>
        <v>0</v>
      </c>
      <c r="AT73" s="96" cm="1">
        <f t="array" aca="1" ref="AT73" ca="1">INDIRECT("AO"&amp;ROW())+INDIRECT("AQ"&amp;ROW())+INDIRECT("AS"&amp;ROW())</f>
        <v>0</v>
      </c>
      <c r="AU73" s="65" t="str" cm="1">
        <f t="array" aca="1" ref="AU73" ca="1">IF(INDIRECT("AZ"&amp;ROW())=1,"https://www.nutzungsdauer.com/abschreibung-immobilie/"&amp;SUBSTITUTE(SUBSTITUTE(SUBSTITUTE(SUBSTITUTE(SUBSTITUTE(SUBSTITUTE(INDIRECT("AV"&amp;ROW()),"%","%25")," ","%20"),",","%2C"),CHAR(10),"%20"),"/","%2F"),"%2526","%26"),INDIRECT("AV"&amp;ROW()))</f>
        <v>Daten nicht vollständig, s. rote Felder</v>
      </c>
      <c r="AV73" s="64" t="str" cm="1">
        <f t="array" aca="1" ref="AV73"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73" s="4" t="str" cm="1">
        <f t="array" aca="1" ref="AW73" ca="1">IF(INDIRECT("AD"&amp;ROW())&lt;&gt;"",SUBSTITUTE(INDIRECT("AD"&amp;ROW()),".","/"),"")</f>
        <v/>
      </c>
      <c r="AX73" s="4" t="str" cm="1">
        <f t="array" aca="1" ref="AX73"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73" s="4" t="str">
        <f t="shared" ca="1" si="0"/>
        <v/>
      </c>
      <c r="AZ73" s="4" cm="1">
        <f t="array" aca="1" ref="AZ73"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73" s="6" t="s">
        <v>121</v>
      </c>
    </row>
    <row r="74" spans="1:53" ht="20" customHeight="1" x14ac:dyDescent="0.15">
      <c r="A74" s="36"/>
      <c r="B74" s="37"/>
      <c r="C74" s="45"/>
      <c r="D74" s="50"/>
      <c r="E74" s="37"/>
      <c r="F74" s="37"/>
      <c r="G74" s="37"/>
      <c r="H74" s="37"/>
      <c r="I74" s="45"/>
      <c r="J74" s="50"/>
      <c r="K74" s="69"/>
      <c r="L74" s="37"/>
      <c r="M74" s="37"/>
      <c r="N74" s="37"/>
      <c r="O74" s="37"/>
      <c r="P74" s="50"/>
      <c r="Q74" s="37"/>
      <c r="R74" s="37"/>
      <c r="S74" s="37"/>
      <c r="T74" s="37"/>
      <c r="U74" s="37"/>
      <c r="V74" s="37"/>
      <c r="W74" s="37"/>
      <c r="X74" s="37"/>
      <c r="Y74" s="37"/>
      <c r="Z74" s="37"/>
      <c r="AA74" s="37"/>
      <c r="AB74" s="45"/>
      <c r="AC74" s="50"/>
      <c r="AD74" s="38"/>
      <c r="AE74" s="38"/>
      <c r="AF74" s="38"/>
      <c r="AG74" s="37"/>
      <c r="AH74" s="37"/>
      <c r="AI74" s="45"/>
      <c r="AJ74" s="50"/>
      <c r="AK74" s="45"/>
      <c r="AL74" s="45"/>
      <c r="AM74" s="45"/>
      <c r="AN74" s="81"/>
      <c r="AO74" s="90" cm="1">
        <f t="array" aca="1" ref="AO74" ca="1">IF(INDIRECT("G"&amp;ROW())&lt;&gt;"",IF(INDIRECT("G"&amp;ROW())&lt;300,795,IF(INDIRECT("G"&amp;ROW())&lt;501,995,IF(INDIRECT("G"&amp;ROW())&lt;1001,1295,IF(INDIRECT("G"&amp;ROW())&lt;2501,1695,2195)))),0)</f>
        <v>0</v>
      </c>
      <c r="AP74" s="45" t="s">
        <v>15</v>
      </c>
      <c r="AQ74" s="93" cm="1">
        <f t="array" aca="1" ref="AQ74" ca="1">IF(INDIRECT("AP"&amp;ROW())="Ja",595,0)</f>
        <v>0</v>
      </c>
      <c r="AR74" s="45" t="s">
        <v>242</v>
      </c>
      <c r="AS74" s="93" cm="1">
        <f t="array" aca="1" ref="AS74" ca="1">IF(LEFT(INDIRECT("AR"&amp;ROW()),5)="Außen",150,IF(LEFT(INDIRECT("AR"&amp;ROW()),5)="Innen",450,0))</f>
        <v>0</v>
      </c>
      <c r="AT74" s="96" cm="1">
        <f t="array" aca="1" ref="AT74" ca="1">INDIRECT("AO"&amp;ROW())+INDIRECT("AQ"&amp;ROW())+INDIRECT("AS"&amp;ROW())</f>
        <v>0</v>
      </c>
      <c r="AU74" s="65" t="str" cm="1">
        <f t="array" aca="1" ref="AU74" ca="1">IF(INDIRECT("AZ"&amp;ROW())=1,"https://www.nutzungsdauer.com/abschreibung-immobilie/"&amp;SUBSTITUTE(SUBSTITUTE(SUBSTITUTE(SUBSTITUTE(SUBSTITUTE(SUBSTITUTE(INDIRECT("AV"&amp;ROW()),"%","%25")," ","%20"),",","%2C"),CHAR(10),"%20"),"/","%2F"),"%2526","%26"),INDIRECT("AV"&amp;ROW()))</f>
        <v>Daten nicht vollständig, s. rote Felder</v>
      </c>
      <c r="AV74" s="64" t="str" cm="1">
        <f t="array" aca="1" ref="AV74"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74" s="4" t="str" cm="1">
        <f t="array" aca="1" ref="AW74" ca="1">IF(INDIRECT("AD"&amp;ROW())&lt;&gt;"",SUBSTITUTE(INDIRECT("AD"&amp;ROW()),".","/"),"")</f>
        <v/>
      </c>
      <c r="AX74" s="4" t="str" cm="1">
        <f t="array" aca="1" ref="AX74"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74" s="4" t="str">
        <f t="shared" ca="1" si="0"/>
        <v/>
      </c>
      <c r="AZ74" s="4" cm="1">
        <f t="array" aca="1" ref="AZ74"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74" s="6" t="s">
        <v>121</v>
      </c>
    </row>
    <row r="75" spans="1:53" ht="20" customHeight="1" x14ac:dyDescent="0.15">
      <c r="A75" s="36"/>
      <c r="B75" s="37"/>
      <c r="C75" s="45"/>
      <c r="D75" s="50"/>
      <c r="E75" s="37"/>
      <c r="F75" s="37"/>
      <c r="G75" s="37"/>
      <c r="H75" s="37"/>
      <c r="I75" s="45"/>
      <c r="J75" s="50"/>
      <c r="K75" s="69"/>
      <c r="L75" s="37"/>
      <c r="M75" s="37"/>
      <c r="N75" s="37"/>
      <c r="O75" s="37"/>
      <c r="P75" s="50"/>
      <c r="Q75" s="37"/>
      <c r="R75" s="37"/>
      <c r="S75" s="37"/>
      <c r="T75" s="37"/>
      <c r="U75" s="37"/>
      <c r="V75" s="37"/>
      <c r="W75" s="37"/>
      <c r="X75" s="37"/>
      <c r="Y75" s="37"/>
      <c r="Z75" s="37"/>
      <c r="AA75" s="37"/>
      <c r="AB75" s="45"/>
      <c r="AC75" s="50"/>
      <c r="AD75" s="38"/>
      <c r="AE75" s="38"/>
      <c r="AF75" s="38"/>
      <c r="AG75" s="37"/>
      <c r="AH75" s="37"/>
      <c r="AI75" s="45"/>
      <c r="AJ75" s="50"/>
      <c r="AK75" s="45"/>
      <c r="AL75" s="45"/>
      <c r="AM75" s="45"/>
      <c r="AN75" s="81"/>
      <c r="AO75" s="90" cm="1">
        <f t="array" aca="1" ref="AO75" ca="1">IF(INDIRECT("G"&amp;ROW())&lt;&gt;"",IF(INDIRECT("G"&amp;ROW())&lt;300,795,IF(INDIRECT("G"&amp;ROW())&lt;501,995,IF(INDIRECT("G"&amp;ROW())&lt;1001,1295,IF(INDIRECT("G"&amp;ROW())&lt;2501,1695,2195)))),0)</f>
        <v>0</v>
      </c>
      <c r="AP75" s="45" t="s">
        <v>15</v>
      </c>
      <c r="AQ75" s="93" cm="1">
        <f t="array" aca="1" ref="AQ75" ca="1">IF(INDIRECT("AP"&amp;ROW())="Ja",595,0)</f>
        <v>0</v>
      </c>
      <c r="AR75" s="45" t="s">
        <v>242</v>
      </c>
      <c r="AS75" s="93" cm="1">
        <f t="array" aca="1" ref="AS75" ca="1">IF(LEFT(INDIRECT("AR"&amp;ROW()),5)="Außen",150,IF(LEFT(INDIRECT("AR"&amp;ROW()),5)="Innen",450,0))</f>
        <v>0</v>
      </c>
      <c r="AT75" s="96" cm="1">
        <f t="array" aca="1" ref="AT75" ca="1">INDIRECT("AO"&amp;ROW())+INDIRECT("AQ"&amp;ROW())+INDIRECT("AS"&amp;ROW())</f>
        <v>0</v>
      </c>
      <c r="AU75" s="65" t="str" cm="1">
        <f t="array" aca="1" ref="AU75" ca="1">IF(INDIRECT("AZ"&amp;ROW())=1,"https://www.nutzungsdauer.com/abschreibung-immobilie/"&amp;SUBSTITUTE(SUBSTITUTE(SUBSTITUTE(SUBSTITUTE(SUBSTITUTE(SUBSTITUTE(INDIRECT("AV"&amp;ROW()),"%","%25")," ","%20"),",","%2C"),CHAR(10),"%20"),"/","%2F"),"%2526","%26"),INDIRECT("AV"&amp;ROW()))</f>
        <v>Daten nicht vollständig, s. rote Felder</v>
      </c>
      <c r="AV75" s="64" t="str" cm="1">
        <f t="array" aca="1" ref="AV75"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75" s="4" t="str" cm="1">
        <f t="array" aca="1" ref="AW75" ca="1">IF(INDIRECT("AD"&amp;ROW())&lt;&gt;"",SUBSTITUTE(INDIRECT("AD"&amp;ROW()),".","/"),"")</f>
        <v/>
      </c>
      <c r="AX75" s="4" t="str" cm="1">
        <f t="array" aca="1" ref="AX75"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75" s="4" t="str">
        <f t="shared" ca="1" si="0"/>
        <v/>
      </c>
      <c r="AZ75" s="4" cm="1">
        <f t="array" aca="1" ref="AZ75"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75" s="6" t="s">
        <v>121</v>
      </c>
    </row>
    <row r="76" spans="1:53" ht="20" customHeight="1" x14ac:dyDescent="0.15">
      <c r="A76" s="36"/>
      <c r="B76" s="37"/>
      <c r="C76" s="45"/>
      <c r="D76" s="50"/>
      <c r="E76" s="37"/>
      <c r="F76" s="37"/>
      <c r="G76" s="37"/>
      <c r="H76" s="37"/>
      <c r="I76" s="45"/>
      <c r="J76" s="50"/>
      <c r="K76" s="69"/>
      <c r="L76" s="37"/>
      <c r="M76" s="37"/>
      <c r="N76" s="37"/>
      <c r="O76" s="37"/>
      <c r="P76" s="50"/>
      <c r="Q76" s="37"/>
      <c r="R76" s="37"/>
      <c r="S76" s="37"/>
      <c r="T76" s="37"/>
      <c r="U76" s="37"/>
      <c r="V76" s="37"/>
      <c r="W76" s="37"/>
      <c r="X76" s="37"/>
      <c r="Y76" s="37"/>
      <c r="Z76" s="37"/>
      <c r="AA76" s="37"/>
      <c r="AB76" s="45"/>
      <c r="AC76" s="50"/>
      <c r="AD76" s="38"/>
      <c r="AE76" s="38"/>
      <c r="AF76" s="38"/>
      <c r="AG76" s="37"/>
      <c r="AH76" s="37"/>
      <c r="AI76" s="45"/>
      <c r="AJ76" s="50"/>
      <c r="AK76" s="45"/>
      <c r="AL76" s="45"/>
      <c r="AM76" s="45"/>
      <c r="AN76" s="81"/>
      <c r="AO76" s="90" cm="1">
        <f t="array" aca="1" ref="AO76" ca="1">IF(INDIRECT("G"&amp;ROW())&lt;&gt;"",IF(INDIRECT("G"&amp;ROW())&lt;300,795,IF(INDIRECT("G"&amp;ROW())&lt;501,995,IF(INDIRECT("G"&amp;ROW())&lt;1001,1295,IF(INDIRECT("G"&amp;ROW())&lt;2501,1695,2195)))),0)</f>
        <v>0</v>
      </c>
      <c r="AP76" s="45" t="s">
        <v>15</v>
      </c>
      <c r="AQ76" s="93" cm="1">
        <f t="array" aca="1" ref="AQ76" ca="1">IF(INDIRECT("AP"&amp;ROW())="Ja",595,0)</f>
        <v>0</v>
      </c>
      <c r="AR76" s="45" t="s">
        <v>242</v>
      </c>
      <c r="AS76" s="93" cm="1">
        <f t="array" aca="1" ref="AS76" ca="1">IF(LEFT(INDIRECT("AR"&amp;ROW()),5)="Außen",150,IF(LEFT(INDIRECT("AR"&amp;ROW()),5)="Innen",450,0))</f>
        <v>0</v>
      </c>
      <c r="AT76" s="96" cm="1">
        <f t="array" aca="1" ref="AT76" ca="1">INDIRECT("AO"&amp;ROW())+INDIRECT("AQ"&amp;ROW())+INDIRECT("AS"&amp;ROW())</f>
        <v>0</v>
      </c>
      <c r="AU76" s="65" t="str" cm="1">
        <f t="array" aca="1" ref="AU76" ca="1">IF(INDIRECT("AZ"&amp;ROW())=1,"https://www.nutzungsdauer.com/abschreibung-immobilie/"&amp;SUBSTITUTE(SUBSTITUTE(SUBSTITUTE(SUBSTITUTE(SUBSTITUTE(SUBSTITUTE(INDIRECT("AV"&amp;ROW()),"%","%25")," ","%20"),",","%2C"),CHAR(10),"%20"),"/","%2F"),"%2526","%26"),INDIRECT("AV"&amp;ROW()))</f>
        <v>Daten nicht vollständig, s. rote Felder</v>
      </c>
      <c r="AV76" s="64" t="str" cm="1">
        <f t="array" aca="1" ref="AV76"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76" s="4" t="str" cm="1">
        <f t="array" aca="1" ref="AW76" ca="1">IF(INDIRECT("AD"&amp;ROW())&lt;&gt;"",SUBSTITUTE(INDIRECT("AD"&amp;ROW()),".","/"),"")</f>
        <v/>
      </c>
      <c r="AX76" s="4" t="str" cm="1">
        <f t="array" aca="1" ref="AX76"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76" s="4" t="str">
        <f t="shared" ca="1" si="0"/>
        <v/>
      </c>
      <c r="AZ76" s="4" cm="1">
        <f t="array" aca="1" ref="AZ76"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76" s="6" t="s">
        <v>121</v>
      </c>
    </row>
    <row r="77" spans="1:53" ht="20" customHeight="1" x14ac:dyDescent="0.15">
      <c r="A77" s="36"/>
      <c r="B77" s="37"/>
      <c r="C77" s="45"/>
      <c r="D77" s="50"/>
      <c r="E77" s="37"/>
      <c r="F77" s="37"/>
      <c r="G77" s="37"/>
      <c r="H77" s="37"/>
      <c r="I77" s="45"/>
      <c r="J77" s="50"/>
      <c r="K77" s="69"/>
      <c r="L77" s="37"/>
      <c r="M77" s="37"/>
      <c r="N77" s="37"/>
      <c r="O77" s="37"/>
      <c r="P77" s="50"/>
      <c r="Q77" s="37"/>
      <c r="R77" s="37"/>
      <c r="S77" s="37"/>
      <c r="T77" s="37"/>
      <c r="U77" s="37"/>
      <c r="V77" s="37"/>
      <c r="W77" s="37"/>
      <c r="X77" s="37"/>
      <c r="Y77" s="37"/>
      <c r="Z77" s="37"/>
      <c r="AA77" s="37"/>
      <c r="AB77" s="45"/>
      <c r="AC77" s="50"/>
      <c r="AD77" s="38"/>
      <c r="AE77" s="38"/>
      <c r="AF77" s="38"/>
      <c r="AG77" s="37"/>
      <c r="AH77" s="37"/>
      <c r="AI77" s="45"/>
      <c r="AJ77" s="50"/>
      <c r="AK77" s="45"/>
      <c r="AL77" s="45"/>
      <c r="AM77" s="45"/>
      <c r="AN77" s="81"/>
      <c r="AO77" s="90" cm="1">
        <f t="array" aca="1" ref="AO77" ca="1">IF(INDIRECT("G"&amp;ROW())&lt;&gt;"",IF(INDIRECT("G"&amp;ROW())&lt;300,795,IF(INDIRECT("G"&amp;ROW())&lt;501,995,IF(INDIRECT("G"&amp;ROW())&lt;1001,1295,IF(INDIRECT("G"&amp;ROW())&lt;2501,1695,2195)))),0)</f>
        <v>0</v>
      </c>
      <c r="AP77" s="45" t="s">
        <v>15</v>
      </c>
      <c r="AQ77" s="93" cm="1">
        <f t="array" aca="1" ref="AQ77" ca="1">IF(INDIRECT("AP"&amp;ROW())="Ja",595,0)</f>
        <v>0</v>
      </c>
      <c r="AR77" s="45" t="s">
        <v>242</v>
      </c>
      <c r="AS77" s="93" cm="1">
        <f t="array" aca="1" ref="AS77" ca="1">IF(LEFT(INDIRECT("AR"&amp;ROW()),5)="Außen",150,IF(LEFT(INDIRECT("AR"&amp;ROW()),5)="Innen",450,0))</f>
        <v>0</v>
      </c>
      <c r="AT77" s="96" cm="1">
        <f t="array" aca="1" ref="AT77" ca="1">INDIRECT("AO"&amp;ROW())+INDIRECT("AQ"&amp;ROW())+INDIRECT("AS"&amp;ROW())</f>
        <v>0</v>
      </c>
      <c r="AU77" s="65" t="str" cm="1">
        <f t="array" aca="1" ref="AU77" ca="1">IF(INDIRECT("AZ"&amp;ROW())=1,"https://www.nutzungsdauer.com/abschreibung-immobilie/"&amp;SUBSTITUTE(SUBSTITUTE(SUBSTITUTE(SUBSTITUTE(SUBSTITUTE(SUBSTITUTE(INDIRECT("AV"&amp;ROW()),"%","%25")," ","%20"),",","%2C"),CHAR(10),"%20"),"/","%2F"),"%2526","%26"),INDIRECT("AV"&amp;ROW()))</f>
        <v>Daten nicht vollständig, s. rote Felder</v>
      </c>
      <c r="AV77" s="64" t="str" cm="1">
        <f t="array" aca="1" ref="AV77"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77" s="4" t="str" cm="1">
        <f t="array" aca="1" ref="AW77" ca="1">IF(INDIRECT("AD"&amp;ROW())&lt;&gt;"",SUBSTITUTE(INDIRECT("AD"&amp;ROW()),".","/"),"")</f>
        <v/>
      </c>
      <c r="AX77" s="4" t="str" cm="1">
        <f t="array" aca="1" ref="AX77"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77" s="4" t="str">
        <f t="shared" ca="1" si="0"/>
        <v/>
      </c>
      <c r="AZ77" s="4" cm="1">
        <f t="array" aca="1" ref="AZ77"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77" s="6" t="s">
        <v>121</v>
      </c>
    </row>
    <row r="78" spans="1:53" ht="20" customHeight="1" x14ac:dyDescent="0.15">
      <c r="A78" s="36"/>
      <c r="B78" s="37"/>
      <c r="C78" s="45"/>
      <c r="D78" s="50"/>
      <c r="E78" s="37"/>
      <c r="F78" s="37"/>
      <c r="G78" s="37"/>
      <c r="H78" s="37"/>
      <c r="I78" s="45"/>
      <c r="J78" s="50"/>
      <c r="K78" s="69"/>
      <c r="L78" s="37"/>
      <c r="M78" s="37"/>
      <c r="N78" s="37"/>
      <c r="O78" s="37"/>
      <c r="P78" s="50"/>
      <c r="Q78" s="37"/>
      <c r="R78" s="37"/>
      <c r="S78" s="37"/>
      <c r="T78" s="37"/>
      <c r="U78" s="37"/>
      <c r="V78" s="37"/>
      <c r="W78" s="37"/>
      <c r="X78" s="37"/>
      <c r="Y78" s="37"/>
      <c r="Z78" s="37"/>
      <c r="AA78" s="37"/>
      <c r="AB78" s="45"/>
      <c r="AC78" s="50"/>
      <c r="AD78" s="38"/>
      <c r="AE78" s="38"/>
      <c r="AF78" s="38"/>
      <c r="AG78" s="37"/>
      <c r="AH78" s="37"/>
      <c r="AI78" s="45"/>
      <c r="AJ78" s="50"/>
      <c r="AK78" s="45"/>
      <c r="AL78" s="45"/>
      <c r="AM78" s="45"/>
      <c r="AN78" s="81"/>
      <c r="AO78" s="90" cm="1">
        <f t="array" aca="1" ref="AO78" ca="1">IF(INDIRECT("G"&amp;ROW())&lt;&gt;"",IF(INDIRECT("G"&amp;ROW())&lt;300,795,IF(INDIRECT("G"&amp;ROW())&lt;501,995,IF(INDIRECT("G"&amp;ROW())&lt;1001,1295,IF(INDIRECT("G"&amp;ROW())&lt;2501,1695,2195)))),0)</f>
        <v>0</v>
      </c>
      <c r="AP78" s="45" t="s">
        <v>15</v>
      </c>
      <c r="AQ78" s="93" cm="1">
        <f t="array" aca="1" ref="AQ78" ca="1">IF(INDIRECT("AP"&amp;ROW())="Ja",595,0)</f>
        <v>0</v>
      </c>
      <c r="AR78" s="45" t="s">
        <v>242</v>
      </c>
      <c r="AS78" s="93" cm="1">
        <f t="array" aca="1" ref="AS78" ca="1">IF(LEFT(INDIRECT("AR"&amp;ROW()),5)="Außen",150,IF(LEFT(INDIRECT("AR"&amp;ROW()),5)="Innen",450,0))</f>
        <v>0</v>
      </c>
      <c r="AT78" s="96" cm="1">
        <f t="array" aca="1" ref="AT78" ca="1">INDIRECT("AO"&amp;ROW())+INDIRECT("AQ"&amp;ROW())+INDIRECT("AS"&amp;ROW())</f>
        <v>0</v>
      </c>
      <c r="AU78" s="65" t="str" cm="1">
        <f t="array" aca="1" ref="AU78" ca="1">IF(INDIRECT("AZ"&amp;ROW())=1,"https://www.nutzungsdauer.com/abschreibung-immobilie/"&amp;SUBSTITUTE(SUBSTITUTE(SUBSTITUTE(SUBSTITUTE(SUBSTITUTE(SUBSTITUTE(INDIRECT("AV"&amp;ROW()),"%","%25")," ","%20"),",","%2C"),CHAR(10),"%20"),"/","%2F"),"%2526","%26"),INDIRECT("AV"&amp;ROW()))</f>
        <v>Daten nicht vollständig, s. rote Felder</v>
      </c>
      <c r="AV78" s="64" t="str" cm="1">
        <f t="array" aca="1" ref="AV78"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78" s="4" t="str" cm="1">
        <f t="array" aca="1" ref="AW78" ca="1">IF(INDIRECT("AD"&amp;ROW())&lt;&gt;"",SUBSTITUTE(INDIRECT("AD"&amp;ROW()),".","/"),"")</f>
        <v/>
      </c>
      <c r="AX78" s="4" t="str" cm="1">
        <f t="array" aca="1" ref="AX78"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78" s="4" t="str">
        <f t="shared" ca="1" si="0"/>
        <v/>
      </c>
      <c r="AZ78" s="4" cm="1">
        <f t="array" aca="1" ref="AZ78"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78" s="6" t="s">
        <v>121</v>
      </c>
    </row>
    <row r="79" spans="1:53" ht="20" customHeight="1" x14ac:dyDescent="0.15">
      <c r="A79" s="36"/>
      <c r="B79" s="37"/>
      <c r="C79" s="45"/>
      <c r="D79" s="50"/>
      <c r="E79" s="37"/>
      <c r="F79" s="37"/>
      <c r="G79" s="37"/>
      <c r="H79" s="37"/>
      <c r="I79" s="45"/>
      <c r="J79" s="50"/>
      <c r="K79" s="69"/>
      <c r="L79" s="37"/>
      <c r="M79" s="37"/>
      <c r="N79" s="37"/>
      <c r="O79" s="37"/>
      <c r="P79" s="50"/>
      <c r="Q79" s="37"/>
      <c r="R79" s="37"/>
      <c r="S79" s="37"/>
      <c r="T79" s="37"/>
      <c r="U79" s="37"/>
      <c r="V79" s="37"/>
      <c r="W79" s="37"/>
      <c r="X79" s="37"/>
      <c r="Y79" s="37"/>
      <c r="Z79" s="37"/>
      <c r="AA79" s="37"/>
      <c r="AB79" s="45"/>
      <c r="AC79" s="50"/>
      <c r="AD79" s="38"/>
      <c r="AE79" s="38"/>
      <c r="AF79" s="38"/>
      <c r="AG79" s="37"/>
      <c r="AH79" s="37"/>
      <c r="AI79" s="45"/>
      <c r="AJ79" s="50"/>
      <c r="AK79" s="45"/>
      <c r="AL79" s="45"/>
      <c r="AM79" s="45"/>
      <c r="AN79" s="81"/>
      <c r="AO79" s="90" cm="1">
        <f t="array" aca="1" ref="AO79" ca="1">IF(INDIRECT("G"&amp;ROW())&lt;&gt;"",IF(INDIRECT("G"&amp;ROW())&lt;300,795,IF(INDIRECT("G"&amp;ROW())&lt;501,995,IF(INDIRECT("G"&amp;ROW())&lt;1001,1295,IF(INDIRECT("G"&amp;ROW())&lt;2501,1695,2195)))),0)</f>
        <v>0</v>
      </c>
      <c r="AP79" s="45" t="s">
        <v>15</v>
      </c>
      <c r="AQ79" s="93" cm="1">
        <f t="array" aca="1" ref="AQ79" ca="1">IF(INDIRECT("AP"&amp;ROW())="Ja",595,0)</f>
        <v>0</v>
      </c>
      <c r="AR79" s="45" t="s">
        <v>242</v>
      </c>
      <c r="AS79" s="93" cm="1">
        <f t="array" aca="1" ref="AS79" ca="1">IF(LEFT(INDIRECT("AR"&amp;ROW()),5)="Außen",150,IF(LEFT(INDIRECT("AR"&amp;ROW()),5)="Innen",450,0))</f>
        <v>0</v>
      </c>
      <c r="AT79" s="96" cm="1">
        <f t="array" aca="1" ref="AT79" ca="1">INDIRECT("AO"&amp;ROW())+INDIRECT("AQ"&amp;ROW())+INDIRECT("AS"&amp;ROW())</f>
        <v>0</v>
      </c>
      <c r="AU79" s="65" t="str" cm="1">
        <f t="array" aca="1" ref="AU79" ca="1">IF(INDIRECT("AZ"&amp;ROW())=1,"https://www.nutzungsdauer.com/abschreibung-immobilie/"&amp;SUBSTITUTE(SUBSTITUTE(SUBSTITUTE(SUBSTITUTE(SUBSTITUTE(SUBSTITUTE(INDIRECT("AV"&amp;ROW()),"%","%25")," ","%20"),",","%2C"),CHAR(10),"%20"),"/","%2F"),"%2526","%26"),INDIRECT("AV"&amp;ROW()))</f>
        <v>Daten nicht vollständig, s. rote Felder</v>
      </c>
      <c r="AV79" s="64" t="str" cm="1">
        <f t="array" aca="1" ref="AV79"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79" s="4" t="str" cm="1">
        <f t="array" aca="1" ref="AW79" ca="1">IF(INDIRECT("AD"&amp;ROW())&lt;&gt;"",SUBSTITUTE(INDIRECT("AD"&amp;ROW()),".","/"),"")</f>
        <v/>
      </c>
      <c r="AX79" s="4" t="str" cm="1">
        <f t="array" aca="1" ref="AX79"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79" s="4" t="str">
        <f t="shared" ref="AY79:AY142" ca="1" si="1">IF($B$4=0.1,"&amp;promo=GKIT10AB5",IF($B$4=0.15,"&amp;promo=GKIT15AB10",IF($B$4=0.2,"&amp;promo=GKIT20AB20",IF($B$4=0.25,"&amp;promo=GKIT25AB40",IF($B$4=0.3,"&amp;promo=GKIT30AB60",IF($B$4=0.35,"&amp;promo=GKIT35AB120",IF($B$4=0.4,"&amp;promo=GKIT40AB200","")))))))</f>
        <v/>
      </c>
      <c r="AZ79" s="4" cm="1">
        <f t="array" aca="1" ref="AZ79"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79" s="6" t="s">
        <v>121</v>
      </c>
    </row>
    <row r="80" spans="1:53" ht="20" customHeight="1" x14ac:dyDescent="0.15">
      <c r="A80" s="36"/>
      <c r="B80" s="37"/>
      <c r="C80" s="45"/>
      <c r="D80" s="50"/>
      <c r="E80" s="37"/>
      <c r="F80" s="37"/>
      <c r="G80" s="37"/>
      <c r="H80" s="37"/>
      <c r="I80" s="45"/>
      <c r="J80" s="50"/>
      <c r="K80" s="69"/>
      <c r="L80" s="37"/>
      <c r="M80" s="37"/>
      <c r="N80" s="37"/>
      <c r="O80" s="37"/>
      <c r="P80" s="50"/>
      <c r="Q80" s="37"/>
      <c r="R80" s="37"/>
      <c r="S80" s="37"/>
      <c r="T80" s="37"/>
      <c r="U80" s="37"/>
      <c r="V80" s="37"/>
      <c r="W80" s="37"/>
      <c r="X80" s="37"/>
      <c r="Y80" s="37"/>
      <c r="Z80" s="37"/>
      <c r="AA80" s="37"/>
      <c r="AB80" s="45"/>
      <c r="AC80" s="50"/>
      <c r="AD80" s="38"/>
      <c r="AE80" s="38"/>
      <c r="AF80" s="38"/>
      <c r="AG80" s="37"/>
      <c r="AH80" s="37"/>
      <c r="AI80" s="45"/>
      <c r="AJ80" s="50"/>
      <c r="AK80" s="45"/>
      <c r="AL80" s="45"/>
      <c r="AM80" s="45"/>
      <c r="AN80" s="81"/>
      <c r="AO80" s="90" cm="1">
        <f t="array" aca="1" ref="AO80" ca="1">IF(INDIRECT("G"&amp;ROW())&lt;&gt;"",IF(INDIRECT("G"&amp;ROW())&lt;300,795,IF(INDIRECT("G"&amp;ROW())&lt;501,995,IF(INDIRECT("G"&amp;ROW())&lt;1001,1295,IF(INDIRECT("G"&amp;ROW())&lt;2501,1695,2195)))),0)</f>
        <v>0</v>
      </c>
      <c r="AP80" s="45" t="s">
        <v>15</v>
      </c>
      <c r="AQ80" s="93" cm="1">
        <f t="array" aca="1" ref="AQ80" ca="1">IF(INDIRECT("AP"&amp;ROW())="Ja",595,0)</f>
        <v>0</v>
      </c>
      <c r="AR80" s="45" t="s">
        <v>242</v>
      </c>
      <c r="AS80" s="93" cm="1">
        <f t="array" aca="1" ref="AS80" ca="1">IF(LEFT(INDIRECT("AR"&amp;ROW()),5)="Außen",150,IF(LEFT(INDIRECT("AR"&amp;ROW()),5)="Innen",450,0))</f>
        <v>0</v>
      </c>
      <c r="AT80" s="96" cm="1">
        <f t="array" aca="1" ref="AT80" ca="1">INDIRECT("AO"&amp;ROW())+INDIRECT("AQ"&amp;ROW())+INDIRECT("AS"&amp;ROW())</f>
        <v>0</v>
      </c>
      <c r="AU80" s="65" t="str" cm="1">
        <f t="array" aca="1" ref="AU80" ca="1">IF(INDIRECT("AZ"&amp;ROW())=1,"https://www.nutzungsdauer.com/abschreibung-immobilie/"&amp;SUBSTITUTE(SUBSTITUTE(SUBSTITUTE(SUBSTITUTE(SUBSTITUTE(SUBSTITUTE(INDIRECT("AV"&amp;ROW()),"%","%25")," ","%20"),",","%2C"),CHAR(10),"%20"),"/","%2F"),"%2526","%26"),INDIRECT("AV"&amp;ROW()))</f>
        <v>Daten nicht vollständig, s. rote Felder</v>
      </c>
      <c r="AV80" s="64" t="str" cm="1">
        <f t="array" aca="1" ref="AV80"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80" s="4" t="str" cm="1">
        <f t="array" aca="1" ref="AW80" ca="1">IF(INDIRECT("AD"&amp;ROW())&lt;&gt;"",SUBSTITUTE(INDIRECT("AD"&amp;ROW()),".","/"),"")</f>
        <v/>
      </c>
      <c r="AX80" s="4" t="str" cm="1">
        <f t="array" aca="1" ref="AX80"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80" s="4" t="str">
        <f t="shared" ca="1" si="1"/>
        <v/>
      </c>
      <c r="AZ80" s="4" cm="1">
        <f t="array" aca="1" ref="AZ80"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80" s="6" t="s">
        <v>121</v>
      </c>
    </row>
    <row r="81" spans="1:53" ht="20" customHeight="1" x14ac:dyDescent="0.15">
      <c r="A81" s="36"/>
      <c r="B81" s="37"/>
      <c r="C81" s="45"/>
      <c r="D81" s="50"/>
      <c r="E81" s="37"/>
      <c r="F81" s="37"/>
      <c r="G81" s="37"/>
      <c r="H81" s="37"/>
      <c r="I81" s="45"/>
      <c r="J81" s="50"/>
      <c r="K81" s="69"/>
      <c r="L81" s="37"/>
      <c r="M81" s="37"/>
      <c r="N81" s="37"/>
      <c r="O81" s="37"/>
      <c r="P81" s="50"/>
      <c r="Q81" s="37"/>
      <c r="R81" s="37"/>
      <c r="S81" s="37"/>
      <c r="T81" s="37"/>
      <c r="U81" s="37"/>
      <c r="V81" s="37"/>
      <c r="W81" s="37"/>
      <c r="X81" s="37"/>
      <c r="Y81" s="37"/>
      <c r="Z81" s="37"/>
      <c r="AA81" s="37"/>
      <c r="AB81" s="45"/>
      <c r="AC81" s="50"/>
      <c r="AD81" s="38"/>
      <c r="AE81" s="38"/>
      <c r="AF81" s="38"/>
      <c r="AG81" s="37"/>
      <c r="AH81" s="37"/>
      <c r="AI81" s="45"/>
      <c r="AJ81" s="50"/>
      <c r="AK81" s="45"/>
      <c r="AL81" s="45"/>
      <c r="AM81" s="45"/>
      <c r="AN81" s="81"/>
      <c r="AO81" s="90" cm="1">
        <f t="array" aca="1" ref="AO81" ca="1">IF(INDIRECT("G"&amp;ROW())&lt;&gt;"",IF(INDIRECT("G"&amp;ROW())&lt;300,795,IF(INDIRECT("G"&amp;ROW())&lt;501,995,IF(INDIRECT("G"&amp;ROW())&lt;1001,1295,IF(INDIRECT("G"&amp;ROW())&lt;2501,1695,2195)))),0)</f>
        <v>0</v>
      </c>
      <c r="AP81" s="45" t="s">
        <v>15</v>
      </c>
      <c r="AQ81" s="93" cm="1">
        <f t="array" aca="1" ref="AQ81" ca="1">IF(INDIRECT("AP"&amp;ROW())="Ja",595,0)</f>
        <v>0</v>
      </c>
      <c r="AR81" s="45" t="s">
        <v>242</v>
      </c>
      <c r="AS81" s="93" cm="1">
        <f t="array" aca="1" ref="AS81" ca="1">IF(LEFT(INDIRECT("AR"&amp;ROW()),5)="Außen",150,IF(LEFT(INDIRECT("AR"&amp;ROW()),5)="Innen",450,0))</f>
        <v>0</v>
      </c>
      <c r="AT81" s="96" cm="1">
        <f t="array" aca="1" ref="AT81" ca="1">INDIRECT("AO"&amp;ROW())+INDIRECT("AQ"&amp;ROW())+INDIRECT("AS"&amp;ROW())</f>
        <v>0</v>
      </c>
      <c r="AU81" s="65" t="str" cm="1">
        <f t="array" aca="1" ref="AU81" ca="1">IF(INDIRECT("AZ"&amp;ROW())=1,"https://www.nutzungsdauer.com/abschreibung-immobilie/"&amp;SUBSTITUTE(SUBSTITUTE(SUBSTITUTE(SUBSTITUTE(SUBSTITUTE(SUBSTITUTE(INDIRECT("AV"&amp;ROW()),"%","%25")," ","%20"),",","%2C"),CHAR(10),"%20"),"/","%2F"),"%2526","%26"),INDIRECT("AV"&amp;ROW()))</f>
        <v>Daten nicht vollständig, s. rote Felder</v>
      </c>
      <c r="AV81" s="64" t="str" cm="1">
        <f t="array" aca="1" ref="AV81"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81" s="4" t="str" cm="1">
        <f t="array" aca="1" ref="AW81" ca="1">IF(INDIRECT("AD"&amp;ROW())&lt;&gt;"",SUBSTITUTE(INDIRECT("AD"&amp;ROW()),".","/"),"")</f>
        <v/>
      </c>
      <c r="AX81" s="4" t="str" cm="1">
        <f t="array" aca="1" ref="AX81"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81" s="4" t="str">
        <f t="shared" ca="1" si="1"/>
        <v/>
      </c>
      <c r="AZ81" s="4" cm="1">
        <f t="array" aca="1" ref="AZ81"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81" s="6" t="s">
        <v>121</v>
      </c>
    </row>
    <row r="82" spans="1:53" ht="20" customHeight="1" x14ac:dyDescent="0.15">
      <c r="A82" s="36"/>
      <c r="B82" s="37"/>
      <c r="C82" s="45"/>
      <c r="D82" s="50"/>
      <c r="E82" s="37"/>
      <c r="F82" s="37"/>
      <c r="G82" s="37"/>
      <c r="H82" s="37"/>
      <c r="I82" s="45"/>
      <c r="J82" s="50"/>
      <c r="K82" s="69"/>
      <c r="L82" s="37"/>
      <c r="M82" s="37"/>
      <c r="N82" s="37"/>
      <c r="O82" s="37"/>
      <c r="P82" s="50"/>
      <c r="Q82" s="37"/>
      <c r="R82" s="37"/>
      <c r="S82" s="37"/>
      <c r="T82" s="37"/>
      <c r="U82" s="37"/>
      <c r="V82" s="37"/>
      <c r="W82" s="37"/>
      <c r="X82" s="37"/>
      <c r="Y82" s="37"/>
      <c r="Z82" s="37"/>
      <c r="AA82" s="37"/>
      <c r="AB82" s="45"/>
      <c r="AC82" s="50"/>
      <c r="AD82" s="38"/>
      <c r="AE82" s="38"/>
      <c r="AF82" s="38"/>
      <c r="AG82" s="37"/>
      <c r="AH82" s="37"/>
      <c r="AI82" s="45"/>
      <c r="AJ82" s="50"/>
      <c r="AK82" s="45"/>
      <c r="AL82" s="45"/>
      <c r="AM82" s="45"/>
      <c r="AN82" s="81"/>
      <c r="AO82" s="90" cm="1">
        <f t="array" aca="1" ref="AO82" ca="1">IF(INDIRECT("G"&amp;ROW())&lt;&gt;"",IF(INDIRECT("G"&amp;ROW())&lt;300,795,IF(INDIRECT("G"&amp;ROW())&lt;501,995,IF(INDIRECT("G"&amp;ROW())&lt;1001,1295,IF(INDIRECT("G"&amp;ROW())&lt;2501,1695,2195)))),0)</f>
        <v>0</v>
      </c>
      <c r="AP82" s="45" t="s">
        <v>15</v>
      </c>
      <c r="AQ82" s="93" cm="1">
        <f t="array" aca="1" ref="AQ82" ca="1">IF(INDIRECT("AP"&amp;ROW())="Ja",595,0)</f>
        <v>0</v>
      </c>
      <c r="AR82" s="45" t="s">
        <v>242</v>
      </c>
      <c r="AS82" s="93" cm="1">
        <f t="array" aca="1" ref="AS82" ca="1">IF(LEFT(INDIRECT("AR"&amp;ROW()),5)="Außen",150,IF(LEFT(INDIRECT("AR"&amp;ROW()),5)="Innen",450,0))</f>
        <v>0</v>
      </c>
      <c r="AT82" s="96" cm="1">
        <f t="array" aca="1" ref="AT82" ca="1">INDIRECT("AO"&amp;ROW())+INDIRECT("AQ"&amp;ROW())+INDIRECT("AS"&amp;ROW())</f>
        <v>0</v>
      </c>
      <c r="AU82" s="65" t="str" cm="1">
        <f t="array" aca="1" ref="AU82" ca="1">IF(INDIRECT("AZ"&amp;ROW())=1,"https://www.nutzungsdauer.com/abschreibung-immobilie/"&amp;SUBSTITUTE(SUBSTITUTE(SUBSTITUTE(SUBSTITUTE(SUBSTITUTE(SUBSTITUTE(INDIRECT("AV"&amp;ROW()),"%","%25")," ","%20"),",","%2C"),CHAR(10),"%20"),"/","%2F"),"%2526","%26"),INDIRECT("AV"&amp;ROW()))</f>
        <v>Daten nicht vollständig, s. rote Felder</v>
      </c>
      <c r="AV82" s="64" t="str" cm="1">
        <f t="array" aca="1" ref="AV82"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82" s="4" t="str" cm="1">
        <f t="array" aca="1" ref="AW82" ca="1">IF(INDIRECT("AD"&amp;ROW())&lt;&gt;"",SUBSTITUTE(INDIRECT("AD"&amp;ROW()),".","/"),"")</f>
        <v/>
      </c>
      <c r="AX82" s="4" t="str" cm="1">
        <f t="array" aca="1" ref="AX82"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82" s="4" t="str">
        <f t="shared" ca="1" si="1"/>
        <v/>
      </c>
      <c r="AZ82" s="4" cm="1">
        <f t="array" aca="1" ref="AZ82"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82" s="6" t="s">
        <v>121</v>
      </c>
    </row>
    <row r="83" spans="1:53" ht="20" customHeight="1" x14ac:dyDescent="0.15">
      <c r="A83" s="36"/>
      <c r="B83" s="37"/>
      <c r="C83" s="45"/>
      <c r="D83" s="50"/>
      <c r="E83" s="37"/>
      <c r="F83" s="37"/>
      <c r="G83" s="37"/>
      <c r="H83" s="37"/>
      <c r="I83" s="45"/>
      <c r="J83" s="50"/>
      <c r="K83" s="69"/>
      <c r="L83" s="37"/>
      <c r="M83" s="37"/>
      <c r="N83" s="37"/>
      <c r="O83" s="37"/>
      <c r="P83" s="50"/>
      <c r="Q83" s="37"/>
      <c r="R83" s="37"/>
      <c r="S83" s="37"/>
      <c r="T83" s="37"/>
      <c r="U83" s="37"/>
      <c r="V83" s="37"/>
      <c r="W83" s="37"/>
      <c r="X83" s="37"/>
      <c r="Y83" s="37"/>
      <c r="Z83" s="37"/>
      <c r="AA83" s="37"/>
      <c r="AB83" s="45"/>
      <c r="AC83" s="50"/>
      <c r="AD83" s="38"/>
      <c r="AE83" s="38"/>
      <c r="AF83" s="38"/>
      <c r="AG83" s="37"/>
      <c r="AH83" s="37"/>
      <c r="AI83" s="45"/>
      <c r="AJ83" s="50"/>
      <c r="AK83" s="45"/>
      <c r="AL83" s="45"/>
      <c r="AM83" s="45"/>
      <c r="AN83" s="81"/>
      <c r="AO83" s="90" cm="1">
        <f t="array" aca="1" ref="AO83" ca="1">IF(INDIRECT("G"&amp;ROW())&lt;&gt;"",IF(INDIRECT("G"&amp;ROW())&lt;300,795,IF(INDIRECT("G"&amp;ROW())&lt;501,995,IF(INDIRECT("G"&amp;ROW())&lt;1001,1295,IF(INDIRECT("G"&amp;ROW())&lt;2501,1695,2195)))),0)</f>
        <v>0</v>
      </c>
      <c r="AP83" s="45" t="s">
        <v>15</v>
      </c>
      <c r="AQ83" s="93" cm="1">
        <f t="array" aca="1" ref="AQ83" ca="1">IF(INDIRECT("AP"&amp;ROW())="Ja",595,0)</f>
        <v>0</v>
      </c>
      <c r="AR83" s="45" t="s">
        <v>242</v>
      </c>
      <c r="AS83" s="93" cm="1">
        <f t="array" aca="1" ref="AS83" ca="1">IF(LEFT(INDIRECT("AR"&amp;ROW()),5)="Außen",150,IF(LEFT(INDIRECT("AR"&amp;ROW()),5)="Innen",450,0))</f>
        <v>0</v>
      </c>
      <c r="AT83" s="96" cm="1">
        <f t="array" aca="1" ref="AT83" ca="1">INDIRECT("AO"&amp;ROW())+INDIRECT("AQ"&amp;ROW())+INDIRECT("AS"&amp;ROW())</f>
        <v>0</v>
      </c>
      <c r="AU83" s="65" t="str" cm="1">
        <f t="array" aca="1" ref="AU83" ca="1">IF(INDIRECT("AZ"&amp;ROW())=1,"https://www.nutzungsdauer.com/abschreibung-immobilie/"&amp;SUBSTITUTE(SUBSTITUTE(SUBSTITUTE(SUBSTITUTE(SUBSTITUTE(SUBSTITUTE(INDIRECT("AV"&amp;ROW()),"%","%25")," ","%20"),",","%2C"),CHAR(10),"%20"),"/","%2F"),"%2526","%26"),INDIRECT("AV"&amp;ROW()))</f>
        <v>Daten nicht vollständig, s. rote Felder</v>
      </c>
      <c r="AV83" s="64" t="str" cm="1">
        <f t="array" aca="1" ref="AV83"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83" s="4" t="str" cm="1">
        <f t="array" aca="1" ref="AW83" ca="1">IF(INDIRECT("AD"&amp;ROW())&lt;&gt;"",SUBSTITUTE(INDIRECT("AD"&amp;ROW()),".","/"),"")</f>
        <v/>
      </c>
      <c r="AX83" s="4" t="str" cm="1">
        <f t="array" aca="1" ref="AX83"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83" s="4" t="str">
        <f t="shared" ca="1" si="1"/>
        <v/>
      </c>
      <c r="AZ83" s="4" cm="1">
        <f t="array" aca="1" ref="AZ83"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83" s="6" t="s">
        <v>121</v>
      </c>
    </row>
    <row r="84" spans="1:53" ht="20" customHeight="1" x14ac:dyDescent="0.15">
      <c r="A84" s="36"/>
      <c r="B84" s="37"/>
      <c r="C84" s="45"/>
      <c r="D84" s="50"/>
      <c r="E84" s="37"/>
      <c r="F84" s="37"/>
      <c r="G84" s="37"/>
      <c r="H84" s="37"/>
      <c r="I84" s="45"/>
      <c r="J84" s="50"/>
      <c r="K84" s="69"/>
      <c r="L84" s="37"/>
      <c r="M84" s="37"/>
      <c r="N84" s="37"/>
      <c r="O84" s="37"/>
      <c r="P84" s="50"/>
      <c r="Q84" s="37"/>
      <c r="R84" s="37"/>
      <c r="S84" s="37"/>
      <c r="T84" s="37"/>
      <c r="U84" s="37"/>
      <c r="V84" s="37"/>
      <c r="W84" s="37"/>
      <c r="X84" s="37"/>
      <c r="Y84" s="37"/>
      <c r="Z84" s="37"/>
      <c r="AA84" s="37"/>
      <c r="AB84" s="45"/>
      <c r="AC84" s="50"/>
      <c r="AD84" s="38"/>
      <c r="AE84" s="38"/>
      <c r="AF84" s="38"/>
      <c r="AG84" s="37"/>
      <c r="AH84" s="37"/>
      <c r="AI84" s="45"/>
      <c r="AJ84" s="50"/>
      <c r="AK84" s="45"/>
      <c r="AL84" s="45"/>
      <c r="AM84" s="45"/>
      <c r="AN84" s="81"/>
      <c r="AO84" s="90" cm="1">
        <f t="array" aca="1" ref="AO84" ca="1">IF(INDIRECT("G"&amp;ROW())&lt;&gt;"",IF(INDIRECT("G"&amp;ROW())&lt;300,795,IF(INDIRECT("G"&amp;ROW())&lt;501,995,IF(INDIRECT("G"&amp;ROW())&lt;1001,1295,IF(INDIRECT("G"&amp;ROW())&lt;2501,1695,2195)))),0)</f>
        <v>0</v>
      </c>
      <c r="AP84" s="45" t="s">
        <v>15</v>
      </c>
      <c r="AQ84" s="93" cm="1">
        <f t="array" aca="1" ref="AQ84" ca="1">IF(INDIRECT("AP"&amp;ROW())="Ja",595,0)</f>
        <v>0</v>
      </c>
      <c r="AR84" s="45" t="s">
        <v>242</v>
      </c>
      <c r="AS84" s="93" cm="1">
        <f t="array" aca="1" ref="AS84" ca="1">IF(LEFT(INDIRECT("AR"&amp;ROW()),5)="Außen",150,IF(LEFT(INDIRECT("AR"&amp;ROW()),5)="Innen",450,0))</f>
        <v>0</v>
      </c>
      <c r="AT84" s="96" cm="1">
        <f t="array" aca="1" ref="AT84" ca="1">INDIRECT("AO"&amp;ROW())+INDIRECT("AQ"&amp;ROW())+INDIRECT("AS"&amp;ROW())</f>
        <v>0</v>
      </c>
      <c r="AU84" s="65" t="str" cm="1">
        <f t="array" aca="1" ref="AU84" ca="1">IF(INDIRECT("AZ"&amp;ROW())=1,"https://www.nutzungsdauer.com/abschreibung-immobilie/"&amp;SUBSTITUTE(SUBSTITUTE(SUBSTITUTE(SUBSTITUTE(SUBSTITUTE(SUBSTITUTE(INDIRECT("AV"&amp;ROW()),"%","%25")," ","%20"),",","%2C"),CHAR(10),"%20"),"/","%2F"),"%2526","%26"),INDIRECT("AV"&amp;ROW()))</f>
        <v>Daten nicht vollständig, s. rote Felder</v>
      </c>
      <c r="AV84" s="64" t="str" cm="1">
        <f t="array" aca="1" ref="AV84"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84" s="4" t="str" cm="1">
        <f t="array" aca="1" ref="AW84" ca="1">IF(INDIRECT("AD"&amp;ROW())&lt;&gt;"",SUBSTITUTE(INDIRECT("AD"&amp;ROW()),".","/"),"")</f>
        <v/>
      </c>
      <c r="AX84" s="4" t="str" cm="1">
        <f t="array" aca="1" ref="AX84"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84" s="4" t="str">
        <f t="shared" ca="1" si="1"/>
        <v/>
      </c>
      <c r="AZ84" s="4" cm="1">
        <f t="array" aca="1" ref="AZ84"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84" s="6" t="s">
        <v>121</v>
      </c>
    </row>
    <row r="85" spans="1:53" ht="20" customHeight="1" x14ac:dyDescent="0.15">
      <c r="A85" s="36"/>
      <c r="B85" s="37"/>
      <c r="C85" s="45"/>
      <c r="D85" s="50"/>
      <c r="E85" s="37"/>
      <c r="F85" s="37"/>
      <c r="G85" s="37"/>
      <c r="H85" s="37"/>
      <c r="I85" s="45"/>
      <c r="J85" s="50"/>
      <c r="K85" s="69"/>
      <c r="L85" s="37"/>
      <c r="M85" s="37"/>
      <c r="N85" s="37"/>
      <c r="O85" s="37"/>
      <c r="P85" s="50"/>
      <c r="Q85" s="37"/>
      <c r="R85" s="37"/>
      <c r="S85" s="37"/>
      <c r="T85" s="37"/>
      <c r="U85" s="37"/>
      <c r="V85" s="37"/>
      <c r="W85" s="37"/>
      <c r="X85" s="37"/>
      <c r="Y85" s="37"/>
      <c r="Z85" s="37"/>
      <c r="AA85" s="37"/>
      <c r="AB85" s="45"/>
      <c r="AC85" s="50"/>
      <c r="AD85" s="38"/>
      <c r="AE85" s="38"/>
      <c r="AF85" s="38"/>
      <c r="AG85" s="37"/>
      <c r="AH85" s="37"/>
      <c r="AI85" s="45"/>
      <c r="AJ85" s="50"/>
      <c r="AK85" s="45"/>
      <c r="AL85" s="45"/>
      <c r="AM85" s="45"/>
      <c r="AN85" s="81"/>
      <c r="AO85" s="90" cm="1">
        <f t="array" aca="1" ref="AO85" ca="1">IF(INDIRECT("G"&amp;ROW())&lt;&gt;"",IF(INDIRECT("G"&amp;ROW())&lt;300,795,IF(INDIRECT("G"&amp;ROW())&lt;501,995,IF(INDIRECT("G"&amp;ROW())&lt;1001,1295,IF(INDIRECT("G"&amp;ROW())&lt;2501,1695,2195)))),0)</f>
        <v>0</v>
      </c>
      <c r="AP85" s="45" t="s">
        <v>15</v>
      </c>
      <c r="AQ85" s="93" cm="1">
        <f t="array" aca="1" ref="AQ85" ca="1">IF(INDIRECT("AP"&amp;ROW())="Ja",595,0)</f>
        <v>0</v>
      </c>
      <c r="AR85" s="45" t="s">
        <v>242</v>
      </c>
      <c r="AS85" s="93" cm="1">
        <f t="array" aca="1" ref="AS85" ca="1">IF(LEFT(INDIRECT("AR"&amp;ROW()),5)="Außen",150,IF(LEFT(INDIRECT("AR"&amp;ROW()),5)="Innen",450,0))</f>
        <v>0</v>
      </c>
      <c r="AT85" s="96" cm="1">
        <f t="array" aca="1" ref="AT85" ca="1">INDIRECT("AO"&amp;ROW())+INDIRECT("AQ"&amp;ROW())+INDIRECT("AS"&amp;ROW())</f>
        <v>0</v>
      </c>
      <c r="AU85" s="65" t="str" cm="1">
        <f t="array" aca="1" ref="AU85" ca="1">IF(INDIRECT("AZ"&amp;ROW())=1,"https://www.nutzungsdauer.com/abschreibung-immobilie/"&amp;SUBSTITUTE(SUBSTITUTE(SUBSTITUTE(SUBSTITUTE(SUBSTITUTE(SUBSTITUTE(INDIRECT("AV"&amp;ROW()),"%","%25")," ","%20"),",","%2C"),CHAR(10),"%20"),"/","%2F"),"%2526","%26"),INDIRECT("AV"&amp;ROW()))</f>
        <v>Daten nicht vollständig, s. rote Felder</v>
      </c>
      <c r="AV85" s="64" t="str" cm="1">
        <f t="array" aca="1" ref="AV85"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85" s="4" t="str" cm="1">
        <f t="array" aca="1" ref="AW85" ca="1">IF(INDIRECT("AD"&amp;ROW())&lt;&gt;"",SUBSTITUTE(INDIRECT("AD"&amp;ROW()),".","/"),"")</f>
        <v/>
      </c>
      <c r="AX85" s="4" t="str" cm="1">
        <f t="array" aca="1" ref="AX85"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85" s="4" t="str">
        <f t="shared" ca="1" si="1"/>
        <v/>
      </c>
      <c r="AZ85" s="4" cm="1">
        <f t="array" aca="1" ref="AZ85"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85" s="6" t="s">
        <v>121</v>
      </c>
    </row>
    <row r="86" spans="1:53" ht="20" customHeight="1" x14ac:dyDescent="0.15">
      <c r="A86" s="36"/>
      <c r="B86" s="37"/>
      <c r="C86" s="45"/>
      <c r="D86" s="50"/>
      <c r="E86" s="37"/>
      <c r="F86" s="37"/>
      <c r="G86" s="37"/>
      <c r="H86" s="37"/>
      <c r="I86" s="45"/>
      <c r="J86" s="50"/>
      <c r="K86" s="69"/>
      <c r="L86" s="37"/>
      <c r="M86" s="37"/>
      <c r="N86" s="37"/>
      <c r="O86" s="37"/>
      <c r="P86" s="50"/>
      <c r="Q86" s="37"/>
      <c r="R86" s="37"/>
      <c r="S86" s="37"/>
      <c r="T86" s="37"/>
      <c r="U86" s="37"/>
      <c r="V86" s="37"/>
      <c r="W86" s="37"/>
      <c r="X86" s="37"/>
      <c r="Y86" s="37"/>
      <c r="Z86" s="37"/>
      <c r="AA86" s="37"/>
      <c r="AB86" s="45"/>
      <c r="AC86" s="50"/>
      <c r="AD86" s="38"/>
      <c r="AE86" s="38"/>
      <c r="AF86" s="38"/>
      <c r="AG86" s="37"/>
      <c r="AH86" s="37"/>
      <c r="AI86" s="45"/>
      <c r="AJ86" s="50"/>
      <c r="AK86" s="45"/>
      <c r="AL86" s="45"/>
      <c r="AM86" s="45"/>
      <c r="AN86" s="81"/>
      <c r="AO86" s="90" cm="1">
        <f t="array" aca="1" ref="AO86" ca="1">IF(INDIRECT("G"&amp;ROW())&lt;&gt;"",IF(INDIRECT("G"&amp;ROW())&lt;300,795,IF(INDIRECT("G"&amp;ROW())&lt;501,995,IF(INDIRECT("G"&amp;ROW())&lt;1001,1295,IF(INDIRECT("G"&amp;ROW())&lt;2501,1695,2195)))),0)</f>
        <v>0</v>
      </c>
      <c r="AP86" s="45" t="s">
        <v>15</v>
      </c>
      <c r="AQ86" s="93" cm="1">
        <f t="array" aca="1" ref="AQ86" ca="1">IF(INDIRECT("AP"&amp;ROW())="Ja",595,0)</f>
        <v>0</v>
      </c>
      <c r="AR86" s="45" t="s">
        <v>242</v>
      </c>
      <c r="AS86" s="93" cm="1">
        <f t="array" aca="1" ref="AS86" ca="1">IF(LEFT(INDIRECT("AR"&amp;ROW()),5)="Außen",150,IF(LEFT(INDIRECT("AR"&amp;ROW()),5)="Innen",450,0))</f>
        <v>0</v>
      </c>
      <c r="AT86" s="96" cm="1">
        <f t="array" aca="1" ref="AT86" ca="1">INDIRECT("AO"&amp;ROW())+INDIRECT("AQ"&amp;ROW())+INDIRECT("AS"&amp;ROW())</f>
        <v>0</v>
      </c>
      <c r="AU86" s="65" t="str" cm="1">
        <f t="array" aca="1" ref="AU86" ca="1">IF(INDIRECT("AZ"&amp;ROW())=1,"https://www.nutzungsdauer.com/abschreibung-immobilie/"&amp;SUBSTITUTE(SUBSTITUTE(SUBSTITUTE(SUBSTITUTE(SUBSTITUTE(SUBSTITUTE(INDIRECT("AV"&amp;ROW()),"%","%25")," ","%20"),",","%2C"),CHAR(10),"%20"),"/","%2F"),"%2526","%26"),INDIRECT("AV"&amp;ROW()))</f>
        <v>Daten nicht vollständig, s. rote Felder</v>
      </c>
      <c r="AV86" s="64" t="str" cm="1">
        <f t="array" aca="1" ref="AV86"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86" s="4" t="str" cm="1">
        <f t="array" aca="1" ref="AW86" ca="1">IF(INDIRECT("AD"&amp;ROW())&lt;&gt;"",SUBSTITUTE(INDIRECT("AD"&amp;ROW()),".","/"),"")</f>
        <v/>
      </c>
      <c r="AX86" s="4" t="str" cm="1">
        <f t="array" aca="1" ref="AX86"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86" s="4" t="str">
        <f t="shared" ca="1" si="1"/>
        <v/>
      </c>
      <c r="AZ86" s="4" cm="1">
        <f t="array" aca="1" ref="AZ86"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86" s="6" t="s">
        <v>121</v>
      </c>
    </row>
    <row r="87" spans="1:53" ht="20" customHeight="1" x14ac:dyDescent="0.15">
      <c r="A87" s="36"/>
      <c r="B87" s="37"/>
      <c r="C87" s="45"/>
      <c r="D87" s="50"/>
      <c r="E87" s="37"/>
      <c r="F87" s="37"/>
      <c r="G87" s="37"/>
      <c r="H87" s="37"/>
      <c r="I87" s="45"/>
      <c r="J87" s="50"/>
      <c r="K87" s="69"/>
      <c r="L87" s="37"/>
      <c r="M87" s="37"/>
      <c r="N87" s="37"/>
      <c r="O87" s="37"/>
      <c r="P87" s="50"/>
      <c r="Q87" s="37"/>
      <c r="R87" s="37"/>
      <c r="S87" s="37"/>
      <c r="T87" s="37"/>
      <c r="U87" s="37"/>
      <c r="V87" s="37"/>
      <c r="W87" s="37"/>
      <c r="X87" s="37"/>
      <c r="Y87" s="37"/>
      <c r="Z87" s="37"/>
      <c r="AA87" s="37"/>
      <c r="AB87" s="45"/>
      <c r="AC87" s="50"/>
      <c r="AD87" s="38"/>
      <c r="AE87" s="38"/>
      <c r="AF87" s="38"/>
      <c r="AG87" s="37"/>
      <c r="AH87" s="37"/>
      <c r="AI87" s="45"/>
      <c r="AJ87" s="50"/>
      <c r="AK87" s="45"/>
      <c r="AL87" s="45"/>
      <c r="AM87" s="45"/>
      <c r="AN87" s="81"/>
      <c r="AO87" s="90" cm="1">
        <f t="array" aca="1" ref="AO87" ca="1">IF(INDIRECT("G"&amp;ROW())&lt;&gt;"",IF(INDIRECT("G"&amp;ROW())&lt;300,795,IF(INDIRECT("G"&amp;ROW())&lt;501,995,IF(INDIRECT("G"&amp;ROW())&lt;1001,1295,IF(INDIRECT("G"&amp;ROW())&lt;2501,1695,2195)))),0)</f>
        <v>0</v>
      </c>
      <c r="AP87" s="45" t="s">
        <v>15</v>
      </c>
      <c r="AQ87" s="93" cm="1">
        <f t="array" aca="1" ref="AQ87" ca="1">IF(INDIRECT("AP"&amp;ROW())="Ja",595,0)</f>
        <v>0</v>
      </c>
      <c r="AR87" s="45" t="s">
        <v>242</v>
      </c>
      <c r="AS87" s="93" cm="1">
        <f t="array" aca="1" ref="AS87" ca="1">IF(LEFT(INDIRECT("AR"&amp;ROW()),5)="Außen",150,IF(LEFT(INDIRECT("AR"&amp;ROW()),5)="Innen",450,0))</f>
        <v>0</v>
      </c>
      <c r="AT87" s="96" cm="1">
        <f t="array" aca="1" ref="AT87" ca="1">INDIRECT("AO"&amp;ROW())+INDIRECT("AQ"&amp;ROW())+INDIRECT("AS"&amp;ROW())</f>
        <v>0</v>
      </c>
      <c r="AU87" s="65" t="str" cm="1">
        <f t="array" aca="1" ref="AU87" ca="1">IF(INDIRECT("AZ"&amp;ROW())=1,"https://www.nutzungsdauer.com/abschreibung-immobilie/"&amp;SUBSTITUTE(SUBSTITUTE(SUBSTITUTE(SUBSTITUTE(SUBSTITUTE(SUBSTITUTE(INDIRECT("AV"&amp;ROW()),"%","%25")," ","%20"),",","%2C"),CHAR(10),"%20"),"/","%2F"),"%2526","%26"),INDIRECT("AV"&amp;ROW()))</f>
        <v>Daten nicht vollständig, s. rote Felder</v>
      </c>
      <c r="AV87" s="64" t="str" cm="1">
        <f t="array" aca="1" ref="AV87"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87" s="4" t="str" cm="1">
        <f t="array" aca="1" ref="AW87" ca="1">IF(INDIRECT("AD"&amp;ROW())&lt;&gt;"",SUBSTITUTE(INDIRECT("AD"&amp;ROW()),".","/"),"")</f>
        <v/>
      </c>
      <c r="AX87" s="4" t="str" cm="1">
        <f t="array" aca="1" ref="AX87"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87" s="4" t="str">
        <f t="shared" ca="1" si="1"/>
        <v/>
      </c>
      <c r="AZ87" s="4" cm="1">
        <f t="array" aca="1" ref="AZ87"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87" s="6" t="s">
        <v>121</v>
      </c>
    </row>
    <row r="88" spans="1:53" ht="20" customHeight="1" x14ac:dyDescent="0.15">
      <c r="A88" s="36"/>
      <c r="B88" s="37"/>
      <c r="C88" s="45"/>
      <c r="D88" s="50"/>
      <c r="E88" s="37"/>
      <c r="F88" s="37"/>
      <c r="G88" s="37"/>
      <c r="H88" s="37"/>
      <c r="I88" s="45"/>
      <c r="J88" s="50"/>
      <c r="K88" s="69"/>
      <c r="L88" s="37"/>
      <c r="M88" s="37"/>
      <c r="N88" s="37"/>
      <c r="O88" s="37"/>
      <c r="P88" s="50"/>
      <c r="Q88" s="37"/>
      <c r="R88" s="37"/>
      <c r="S88" s="37"/>
      <c r="T88" s="37"/>
      <c r="U88" s="37"/>
      <c r="V88" s="37"/>
      <c r="W88" s="37"/>
      <c r="X88" s="37"/>
      <c r="Y88" s="37"/>
      <c r="Z88" s="37"/>
      <c r="AA88" s="37"/>
      <c r="AB88" s="45"/>
      <c r="AC88" s="50"/>
      <c r="AD88" s="38"/>
      <c r="AE88" s="38"/>
      <c r="AF88" s="38"/>
      <c r="AG88" s="37"/>
      <c r="AH88" s="37"/>
      <c r="AI88" s="45"/>
      <c r="AJ88" s="50"/>
      <c r="AK88" s="45"/>
      <c r="AL88" s="45"/>
      <c r="AM88" s="45"/>
      <c r="AN88" s="81"/>
      <c r="AO88" s="90" cm="1">
        <f t="array" aca="1" ref="AO88" ca="1">IF(INDIRECT("G"&amp;ROW())&lt;&gt;"",IF(INDIRECT("G"&amp;ROW())&lt;300,795,IF(INDIRECT("G"&amp;ROW())&lt;501,995,IF(INDIRECT("G"&amp;ROW())&lt;1001,1295,IF(INDIRECT("G"&amp;ROW())&lt;2501,1695,2195)))),0)</f>
        <v>0</v>
      </c>
      <c r="AP88" s="45" t="s">
        <v>15</v>
      </c>
      <c r="AQ88" s="93" cm="1">
        <f t="array" aca="1" ref="AQ88" ca="1">IF(INDIRECT("AP"&amp;ROW())="Ja",595,0)</f>
        <v>0</v>
      </c>
      <c r="AR88" s="45" t="s">
        <v>242</v>
      </c>
      <c r="AS88" s="93" cm="1">
        <f t="array" aca="1" ref="AS88" ca="1">IF(LEFT(INDIRECT("AR"&amp;ROW()),5)="Außen",150,IF(LEFT(INDIRECT("AR"&amp;ROW()),5)="Innen",450,0))</f>
        <v>0</v>
      </c>
      <c r="AT88" s="96" cm="1">
        <f t="array" aca="1" ref="AT88" ca="1">INDIRECT("AO"&amp;ROW())+INDIRECT("AQ"&amp;ROW())+INDIRECT("AS"&amp;ROW())</f>
        <v>0</v>
      </c>
      <c r="AU88" s="65" t="str" cm="1">
        <f t="array" aca="1" ref="AU88" ca="1">IF(INDIRECT("AZ"&amp;ROW())=1,"https://www.nutzungsdauer.com/abschreibung-immobilie/"&amp;SUBSTITUTE(SUBSTITUTE(SUBSTITUTE(SUBSTITUTE(SUBSTITUTE(SUBSTITUTE(INDIRECT("AV"&amp;ROW()),"%","%25")," ","%20"),",","%2C"),CHAR(10),"%20"),"/","%2F"),"%2526","%26"),INDIRECT("AV"&amp;ROW()))</f>
        <v>Daten nicht vollständig, s. rote Felder</v>
      </c>
      <c r="AV88" s="64" t="str" cm="1">
        <f t="array" aca="1" ref="AV88"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88" s="4" t="str" cm="1">
        <f t="array" aca="1" ref="AW88" ca="1">IF(INDIRECT("AD"&amp;ROW())&lt;&gt;"",SUBSTITUTE(INDIRECT("AD"&amp;ROW()),".","/"),"")</f>
        <v/>
      </c>
      <c r="AX88" s="4" t="str" cm="1">
        <f t="array" aca="1" ref="AX88"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88" s="4" t="str">
        <f t="shared" ca="1" si="1"/>
        <v/>
      </c>
      <c r="AZ88" s="4" cm="1">
        <f t="array" aca="1" ref="AZ88"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88" s="6" t="s">
        <v>121</v>
      </c>
    </row>
    <row r="89" spans="1:53" ht="20" customHeight="1" x14ac:dyDescent="0.15">
      <c r="A89" s="36"/>
      <c r="B89" s="37"/>
      <c r="C89" s="45"/>
      <c r="D89" s="50"/>
      <c r="E89" s="37"/>
      <c r="F89" s="37"/>
      <c r="G89" s="37"/>
      <c r="H89" s="37"/>
      <c r="I89" s="45"/>
      <c r="J89" s="50"/>
      <c r="K89" s="69"/>
      <c r="L89" s="37"/>
      <c r="M89" s="37"/>
      <c r="N89" s="37"/>
      <c r="O89" s="37"/>
      <c r="P89" s="50"/>
      <c r="Q89" s="37"/>
      <c r="R89" s="37"/>
      <c r="S89" s="37"/>
      <c r="T89" s="37"/>
      <c r="U89" s="37"/>
      <c r="V89" s="37"/>
      <c r="W89" s="37"/>
      <c r="X89" s="37"/>
      <c r="Y89" s="37"/>
      <c r="Z89" s="37"/>
      <c r="AA89" s="37"/>
      <c r="AB89" s="45"/>
      <c r="AC89" s="50"/>
      <c r="AD89" s="38"/>
      <c r="AE89" s="38"/>
      <c r="AF89" s="38"/>
      <c r="AG89" s="37"/>
      <c r="AH89" s="37"/>
      <c r="AI89" s="45"/>
      <c r="AJ89" s="50"/>
      <c r="AK89" s="45"/>
      <c r="AL89" s="45"/>
      <c r="AM89" s="45"/>
      <c r="AN89" s="81"/>
      <c r="AO89" s="90" cm="1">
        <f t="array" aca="1" ref="AO89" ca="1">IF(INDIRECT("G"&amp;ROW())&lt;&gt;"",IF(INDIRECT("G"&amp;ROW())&lt;300,795,IF(INDIRECT("G"&amp;ROW())&lt;501,995,IF(INDIRECT("G"&amp;ROW())&lt;1001,1295,IF(INDIRECT("G"&amp;ROW())&lt;2501,1695,2195)))),0)</f>
        <v>0</v>
      </c>
      <c r="AP89" s="45" t="s">
        <v>15</v>
      </c>
      <c r="AQ89" s="93" cm="1">
        <f t="array" aca="1" ref="AQ89" ca="1">IF(INDIRECT("AP"&amp;ROW())="Ja",595,0)</f>
        <v>0</v>
      </c>
      <c r="AR89" s="45" t="s">
        <v>242</v>
      </c>
      <c r="AS89" s="93" cm="1">
        <f t="array" aca="1" ref="AS89" ca="1">IF(LEFT(INDIRECT("AR"&amp;ROW()),5)="Außen",150,IF(LEFT(INDIRECT("AR"&amp;ROW()),5)="Innen",450,0))</f>
        <v>0</v>
      </c>
      <c r="AT89" s="96" cm="1">
        <f t="array" aca="1" ref="AT89" ca="1">INDIRECT("AO"&amp;ROW())+INDIRECT("AQ"&amp;ROW())+INDIRECT("AS"&amp;ROW())</f>
        <v>0</v>
      </c>
      <c r="AU89" s="65" t="str" cm="1">
        <f t="array" aca="1" ref="AU89" ca="1">IF(INDIRECT("AZ"&amp;ROW())=1,"https://www.nutzungsdauer.com/abschreibung-immobilie/"&amp;SUBSTITUTE(SUBSTITUTE(SUBSTITUTE(SUBSTITUTE(SUBSTITUTE(SUBSTITUTE(INDIRECT("AV"&amp;ROW()),"%","%25")," ","%20"),",","%2C"),CHAR(10),"%20"),"/","%2F"),"%2526","%26"),INDIRECT("AV"&amp;ROW()))</f>
        <v>Daten nicht vollständig, s. rote Felder</v>
      </c>
      <c r="AV89" s="64" t="str" cm="1">
        <f t="array" aca="1" ref="AV89"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89" s="4" t="str" cm="1">
        <f t="array" aca="1" ref="AW89" ca="1">IF(INDIRECT("AD"&amp;ROW())&lt;&gt;"",SUBSTITUTE(INDIRECT("AD"&amp;ROW()),".","/"),"")</f>
        <v/>
      </c>
      <c r="AX89" s="4" t="str" cm="1">
        <f t="array" aca="1" ref="AX89"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89" s="4" t="str">
        <f t="shared" ca="1" si="1"/>
        <v/>
      </c>
      <c r="AZ89" s="4" cm="1">
        <f t="array" aca="1" ref="AZ89"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89" s="6" t="s">
        <v>121</v>
      </c>
    </row>
    <row r="90" spans="1:53" ht="20" customHeight="1" x14ac:dyDescent="0.15">
      <c r="A90" s="36"/>
      <c r="B90" s="37"/>
      <c r="C90" s="45"/>
      <c r="D90" s="50"/>
      <c r="E90" s="37"/>
      <c r="F90" s="37"/>
      <c r="G90" s="37"/>
      <c r="H90" s="37"/>
      <c r="I90" s="45"/>
      <c r="J90" s="50"/>
      <c r="K90" s="69"/>
      <c r="L90" s="37"/>
      <c r="M90" s="37"/>
      <c r="N90" s="37"/>
      <c r="O90" s="37"/>
      <c r="P90" s="50"/>
      <c r="Q90" s="37"/>
      <c r="R90" s="37"/>
      <c r="S90" s="37"/>
      <c r="T90" s="37"/>
      <c r="U90" s="37"/>
      <c r="V90" s="37"/>
      <c r="W90" s="37"/>
      <c r="X90" s="37"/>
      <c r="Y90" s="37"/>
      <c r="Z90" s="37"/>
      <c r="AA90" s="37"/>
      <c r="AB90" s="45"/>
      <c r="AC90" s="50"/>
      <c r="AD90" s="38"/>
      <c r="AE90" s="38"/>
      <c r="AF90" s="38"/>
      <c r="AG90" s="37"/>
      <c r="AH90" s="37"/>
      <c r="AI90" s="45"/>
      <c r="AJ90" s="50"/>
      <c r="AK90" s="45"/>
      <c r="AL90" s="45"/>
      <c r="AM90" s="45"/>
      <c r="AN90" s="81"/>
      <c r="AO90" s="90" cm="1">
        <f t="array" aca="1" ref="AO90" ca="1">IF(INDIRECT("G"&amp;ROW())&lt;&gt;"",IF(INDIRECT("G"&amp;ROW())&lt;300,795,IF(INDIRECT("G"&amp;ROW())&lt;501,995,IF(INDIRECT("G"&amp;ROW())&lt;1001,1295,IF(INDIRECT("G"&amp;ROW())&lt;2501,1695,2195)))),0)</f>
        <v>0</v>
      </c>
      <c r="AP90" s="45" t="s">
        <v>15</v>
      </c>
      <c r="AQ90" s="93" cm="1">
        <f t="array" aca="1" ref="AQ90" ca="1">IF(INDIRECT("AP"&amp;ROW())="Ja",595,0)</f>
        <v>0</v>
      </c>
      <c r="AR90" s="45" t="s">
        <v>242</v>
      </c>
      <c r="AS90" s="93" cm="1">
        <f t="array" aca="1" ref="AS90" ca="1">IF(LEFT(INDIRECT("AR"&amp;ROW()),5)="Außen",150,IF(LEFT(INDIRECT("AR"&amp;ROW()),5)="Innen",450,0))</f>
        <v>0</v>
      </c>
      <c r="AT90" s="96" cm="1">
        <f t="array" aca="1" ref="AT90" ca="1">INDIRECT("AO"&amp;ROW())+INDIRECT("AQ"&amp;ROW())+INDIRECT("AS"&amp;ROW())</f>
        <v>0</v>
      </c>
      <c r="AU90" s="65" t="str" cm="1">
        <f t="array" aca="1" ref="AU90" ca="1">IF(INDIRECT("AZ"&amp;ROW())=1,"https://www.nutzungsdauer.com/abschreibung-immobilie/"&amp;SUBSTITUTE(SUBSTITUTE(SUBSTITUTE(SUBSTITUTE(SUBSTITUTE(SUBSTITUTE(INDIRECT("AV"&amp;ROW()),"%","%25")," ","%20"),",","%2C"),CHAR(10),"%20"),"/","%2F"),"%2526","%26"),INDIRECT("AV"&amp;ROW()))</f>
        <v>Daten nicht vollständig, s. rote Felder</v>
      </c>
      <c r="AV90" s="64" t="str" cm="1">
        <f t="array" aca="1" ref="AV90"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90" s="4" t="str" cm="1">
        <f t="array" aca="1" ref="AW90" ca="1">IF(INDIRECT("AD"&amp;ROW())&lt;&gt;"",SUBSTITUTE(INDIRECT("AD"&amp;ROW()),".","/"),"")</f>
        <v/>
      </c>
      <c r="AX90" s="4" t="str" cm="1">
        <f t="array" aca="1" ref="AX90"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90" s="4" t="str">
        <f t="shared" ca="1" si="1"/>
        <v/>
      </c>
      <c r="AZ90" s="4" cm="1">
        <f t="array" aca="1" ref="AZ90"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90" s="6" t="s">
        <v>121</v>
      </c>
    </row>
    <row r="91" spans="1:53" ht="20" customHeight="1" x14ac:dyDescent="0.15">
      <c r="A91" s="36"/>
      <c r="B91" s="37"/>
      <c r="C91" s="45"/>
      <c r="D91" s="50"/>
      <c r="E91" s="37"/>
      <c r="F91" s="37"/>
      <c r="G91" s="37"/>
      <c r="H91" s="37"/>
      <c r="I91" s="45"/>
      <c r="J91" s="50"/>
      <c r="K91" s="69"/>
      <c r="L91" s="37"/>
      <c r="M91" s="37"/>
      <c r="N91" s="37"/>
      <c r="O91" s="37"/>
      <c r="P91" s="50"/>
      <c r="Q91" s="37"/>
      <c r="R91" s="37"/>
      <c r="S91" s="37"/>
      <c r="T91" s="37"/>
      <c r="U91" s="37"/>
      <c r="V91" s="37"/>
      <c r="W91" s="37"/>
      <c r="X91" s="37"/>
      <c r="Y91" s="37"/>
      <c r="Z91" s="37"/>
      <c r="AA91" s="37"/>
      <c r="AB91" s="45"/>
      <c r="AC91" s="50"/>
      <c r="AD91" s="38"/>
      <c r="AE91" s="38"/>
      <c r="AF91" s="38"/>
      <c r="AG91" s="37"/>
      <c r="AH91" s="37"/>
      <c r="AI91" s="45"/>
      <c r="AJ91" s="50"/>
      <c r="AK91" s="45"/>
      <c r="AL91" s="45"/>
      <c r="AM91" s="45"/>
      <c r="AN91" s="81"/>
      <c r="AO91" s="90" cm="1">
        <f t="array" aca="1" ref="AO91" ca="1">IF(INDIRECT("G"&amp;ROW())&lt;&gt;"",IF(INDIRECT("G"&amp;ROW())&lt;300,795,IF(INDIRECT("G"&amp;ROW())&lt;501,995,IF(INDIRECT("G"&amp;ROW())&lt;1001,1295,IF(INDIRECT("G"&amp;ROW())&lt;2501,1695,2195)))),0)</f>
        <v>0</v>
      </c>
      <c r="AP91" s="45" t="s">
        <v>15</v>
      </c>
      <c r="AQ91" s="93" cm="1">
        <f t="array" aca="1" ref="AQ91" ca="1">IF(INDIRECT("AP"&amp;ROW())="Ja",595,0)</f>
        <v>0</v>
      </c>
      <c r="AR91" s="45" t="s">
        <v>242</v>
      </c>
      <c r="AS91" s="93" cm="1">
        <f t="array" aca="1" ref="AS91" ca="1">IF(LEFT(INDIRECT("AR"&amp;ROW()),5)="Außen",150,IF(LEFT(INDIRECT("AR"&amp;ROW()),5)="Innen",450,0))</f>
        <v>0</v>
      </c>
      <c r="AT91" s="96" cm="1">
        <f t="array" aca="1" ref="AT91" ca="1">INDIRECT("AO"&amp;ROW())+INDIRECT("AQ"&amp;ROW())+INDIRECT("AS"&amp;ROW())</f>
        <v>0</v>
      </c>
      <c r="AU91" s="65" t="str" cm="1">
        <f t="array" aca="1" ref="AU91" ca="1">IF(INDIRECT("AZ"&amp;ROW())=1,"https://www.nutzungsdauer.com/abschreibung-immobilie/"&amp;SUBSTITUTE(SUBSTITUTE(SUBSTITUTE(SUBSTITUTE(SUBSTITUTE(SUBSTITUTE(INDIRECT("AV"&amp;ROW()),"%","%25")," ","%20"),",","%2C"),CHAR(10),"%20"),"/","%2F"),"%2526","%26"),INDIRECT("AV"&amp;ROW()))</f>
        <v>Daten nicht vollständig, s. rote Felder</v>
      </c>
      <c r="AV91" s="64" t="str" cm="1">
        <f t="array" aca="1" ref="AV91"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91" s="4" t="str" cm="1">
        <f t="array" aca="1" ref="AW91" ca="1">IF(INDIRECT("AD"&amp;ROW())&lt;&gt;"",SUBSTITUTE(INDIRECT("AD"&amp;ROW()),".","/"),"")</f>
        <v/>
      </c>
      <c r="AX91" s="4" t="str" cm="1">
        <f t="array" aca="1" ref="AX91"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91" s="4" t="str">
        <f t="shared" ca="1" si="1"/>
        <v/>
      </c>
      <c r="AZ91" s="4" cm="1">
        <f t="array" aca="1" ref="AZ91"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91" s="6" t="s">
        <v>121</v>
      </c>
    </row>
    <row r="92" spans="1:53" ht="20" customHeight="1" x14ac:dyDescent="0.15">
      <c r="A92" s="36"/>
      <c r="B92" s="37"/>
      <c r="C92" s="45"/>
      <c r="D92" s="50"/>
      <c r="E92" s="37"/>
      <c r="F92" s="37"/>
      <c r="G92" s="37"/>
      <c r="H92" s="37"/>
      <c r="I92" s="45"/>
      <c r="J92" s="50"/>
      <c r="K92" s="69"/>
      <c r="L92" s="37"/>
      <c r="M92" s="37"/>
      <c r="N92" s="37"/>
      <c r="O92" s="37"/>
      <c r="P92" s="50"/>
      <c r="Q92" s="37"/>
      <c r="R92" s="37"/>
      <c r="S92" s="37"/>
      <c r="T92" s="37"/>
      <c r="U92" s="37"/>
      <c r="V92" s="37"/>
      <c r="W92" s="37"/>
      <c r="X92" s="37"/>
      <c r="Y92" s="37"/>
      <c r="Z92" s="37"/>
      <c r="AA92" s="37"/>
      <c r="AB92" s="45"/>
      <c r="AC92" s="50"/>
      <c r="AD92" s="38"/>
      <c r="AE92" s="38"/>
      <c r="AF92" s="38"/>
      <c r="AG92" s="37"/>
      <c r="AH92" s="37"/>
      <c r="AI92" s="45"/>
      <c r="AJ92" s="50"/>
      <c r="AK92" s="45"/>
      <c r="AL92" s="45"/>
      <c r="AM92" s="45"/>
      <c r="AN92" s="81"/>
      <c r="AO92" s="90" cm="1">
        <f t="array" aca="1" ref="AO92" ca="1">IF(INDIRECT("G"&amp;ROW())&lt;&gt;"",IF(INDIRECT("G"&amp;ROW())&lt;300,795,IF(INDIRECT("G"&amp;ROW())&lt;501,995,IF(INDIRECT("G"&amp;ROW())&lt;1001,1295,IF(INDIRECT("G"&amp;ROW())&lt;2501,1695,2195)))),0)</f>
        <v>0</v>
      </c>
      <c r="AP92" s="45" t="s">
        <v>15</v>
      </c>
      <c r="AQ92" s="93" cm="1">
        <f t="array" aca="1" ref="AQ92" ca="1">IF(INDIRECT("AP"&amp;ROW())="Ja",595,0)</f>
        <v>0</v>
      </c>
      <c r="AR92" s="45" t="s">
        <v>242</v>
      </c>
      <c r="AS92" s="93" cm="1">
        <f t="array" aca="1" ref="AS92" ca="1">IF(LEFT(INDIRECT("AR"&amp;ROW()),5)="Außen",150,IF(LEFT(INDIRECT("AR"&amp;ROW()),5)="Innen",450,0))</f>
        <v>0</v>
      </c>
      <c r="AT92" s="96" cm="1">
        <f t="array" aca="1" ref="AT92" ca="1">INDIRECT("AO"&amp;ROW())+INDIRECT("AQ"&amp;ROW())+INDIRECT("AS"&amp;ROW())</f>
        <v>0</v>
      </c>
      <c r="AU92" s="65" t="str" cm="1">
        <f t="array" aca="1" ref="AU92" ca="1">IF(INDIRECT("AZ"&amp;ROW())=1,"https://www.nutzungsdauer.com/abschreibung-immobilie/"&amp;SUBSTITUTE(SUBSTITUTE(SUBSTITUTE(SUBSTITUTE(SUBSTITUTE(SUBSTITUTE(INDIRECT("AV"&amp;ROW()),"%","%25")," ","%20"),",","%2C"),CHAR(10),"%20"),"/","%2F"),"%2526","%26"),INDIRECT("AV"&amp;ROW()))</f>
        <v>Daten nicht vollständig, s. rote Felder</v>
      </c>
      <c r="AV92" s="64" t="str" cm="1">
        <f t="array" aca="1" ref="AV92"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92" s="4" t="str" cm="1">
        <f t="array" aca="1" ref="AW92" ca="1">IF(INDIRECT("AD"&amp;ROW())&lt;&gt;"",SUBSTITUTE(INDIRECT("AD"&amp;ROW()),".","/"),"")</f>
        <v/>
      </c>
      <c r="AX92" s="4" t="str" cm="1">
        <f t="array" aca="1" ref="AX92"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92" s="4" t="str">
        <f t="shared" ca="1" si="1"/>
        <v/>
      </c>
      <c r="AZ92" s="4" cm="1">
        <f t="array" aca="1" ref="AZ92"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92" s="6" t="s">
        <v>121</v>
      </c>
    </row>
    <row r="93" spans="1:53" ht="20" customHeight="1" x14ac:dyDescent="0.15">
      <c r="A93" s="36"/>
      <c r="B93" s="37"/>
      <c r="C93" s="45"/>
      <c r="D93" s="50"/>
      <c r="E93" s="37"/>
      <c r="F93" s="37"/>
      <c r="G93" s="37"/>
      <c r="H93" s="37"/>
      <c r="I93" s="45"/>
      <c r="J93" s="50"/>
      <c r="K93" s="69"/>
      <c r="L93" s="37"/>
      <c r="M93" s="37"/>
      <c r="N93" s="37"/>
      <c r="O93" s="37"/>
      <c r="P93" s="50"/>
      <c r="Q93" s="37"/>
      <c r="R93" s="37"/>
      <c r="S93" s="37"/>
      <c r="T93" s="37"/>
      <c r="U93" s="37"/>
      <c r="V93" s="37"/>
      <c r="W93" s="37"/>
      <c r="X93" s="37"/>
      <c r="Y93" s="37"/>
      <c r="Z93" s="37"/>
      <c r="AA93" s="37"/>
      <c r="AB93" s="45"/>
      <c r="AC93" s="50"/>
      <c r="AD93" s="38"/>
      <c r="AE93" s="38"/>
      <c r="AF93" s="38"/>
      <c r="AG93" s="37"/>
      <c r="AH93" s="37"/>
      <c r="AI93" s="45"/>
      <c r="AJ93" s="50"/>
      <c r="AK93" s="45"/>
      <c r="AL93" s="45"/>
      <c r="AM93" s="45"/>
      <c r="AN93" s="81"/>
      <c r="AO93" s="90" cm="1">
        <f t="array" aca="1" ref="AO93" ca="1">IF(INDIRECT("G"&amp;ROW())&lt;&gt;"",IF(INDIRECT("G"&amp;ROW())&lt;300,795,IF(INDIRECT("G"&amp;ROW())&lt;501,995,IF(INDIRECT("G"&amp;ROW())&lt;1001,1295,IF(INDIRECT("G"&amp;ROW())&lt;2501,1695,2195)))),0)</f>
        <v>0</v>
      </c>
      <c r="AP93" s="45" t="s">
        <v>15</v>
      </c>
      <c r="AQ93" s="93" cm="1">
        <f t="array" aca="1" ref="AQ93" ca="1">IF(INDIRECT("AP"&amp;ROW())="Ja",595,0)</f>
        <v>0</v>
      </c>
      <c r="AR93" s="45" t="s">
        <v>242</v>
      </c>
      <c r="AS93" s="93" cm="1">
        <f t="array" aca="1" ref="AS93" ca="1">IF(LEFT(INDIRECT("AR"&amp;ROW()),5)="Außen",150,IF(LEFT(INDIRECT("AR"&amp;ROW()),5)="Innen",450,0))</f>
        <v>0</v>
      </c>
      <c r="AT93" s="96" cm="1">
        <f t="array" aca="1" ref="AT93" ca="1">INDIRECT("AO"&amp;ROW())+INDIRECT("AQ"&amp;ROW())+INDIRECT("AS"&amp;ROW())</f>
        <v>0</v>
      </c>
      <c r="AU93" s="65" t="str" cm="1">
        <f t="array" aca="1" ref="AU93" ca="1">IF(INDIRECT("AZ"&amp;ROW())=1,"https://www.nutzungsdauer.com/abschreibung-immobilie/"&amp;SUBSTITUTE(SUBSTITUTE(SUBSTITUTE(SUBSTITUTE(SUBSTITUTE(SUBSTITUTE(INDIRECT("AV"&amp;ROW()),"%","%25")," ","%20"),",","%2C"),CHAR(10),"%20"),"/","%2F"),"%2526","%26"),INDIRECT("AV"&amp;ROW()))</f>
        <v>Daten nicht vollständig, s. rote Felder</v>
      </c>
      <c r="AV93" s="64" t="str" cm="1">
        <f t="array" aca="1" ref="AV93"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93" s="4" t="str" cm="1">
        <f t="array" aca="1" ref="AW93" ca="1">IF(INDIRECT("AD"&amp;ROW())&lt;&gt;"",SUBSTITUTE(INDIRECT("AD"&amp;ROW()),".","/"),"")</f>
        <v/>
      </c>
      <c r="AX93" s="4" t="str" cm="1">
        <f t="array" aca="1" ref="AX93"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93" s="4" t="str">
        <f t="shared" ca="1" si="1"/>
        <v/>
      </c>
      <c r="AZ93" s="4" cm="1">
        <f t="array" aca="1" ref="AZ93"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93" s="6" t="s">
        <v>121</v>
      </c>
    </row>
    <row r="94" spans="1:53" ht="20" customHeight="1" x14ac:dyDescent="0.15">
      <c r="A94" s="36"/>
      <c r="B94" s="37"/>
      <c r="C94" s="45"/>
      <c r="D94" s="50"/>
      <c r="E94" s="37"/>
      <c r="F94" s="37"/>
      <c r="G94" s="37"/>
      <c r="H94" s="37"/>
      <c r="I94" s="45"/>
      <c r="J94" s="50"/>
      <c r="K94" s="69"/>
      <c r="L94" s="37"/>
      <c r="M94" s="37"/>
      <c r="N94" s="37"/>
      <c r="O94" s="37"/>
      <c r="P94" s="50"/>
      <c r="Q94" s="37"/>
      <c r="R94" s="37"/>
      <c r="S94" s="37"/>
      <c r="T94" s="37"/>
      <c r="U94" s="37"/>
      <c r="V94" s="37"/>
      <c r="W94" s="37"/>
      <c r="X94" s="37"/>
      <c r="Y94" s="37"/>
      <c r="Z94" s="37"/>
      <c r="AA94" s="37"/>
      <c r="AB94" s="45"/>
      <c r="AC94" s="50"/>
      <c r="AD94" s="38"/>
      <c r="AE94" s="38"/>
      <c r="AF94" s="38"/>
      <c r="AG94" s="37"/>
      <c r="AH94" s="37"/>
      <c r="AI94" s="45"/>
      <c r="AJ94" s="50"/>
      <c r="AK94" s="45"/>
      <c r="AL94" s="45"/>
      <c r="AM94" s="45"/>
      <c r="AN94" s="81"/>
      <c r="AO94" s="90" cm="1">
        <f t="array" aca="1" ref="AO94" ca="1">IF(INDIRECT("G"&amp;ROW())&lt;&gt;"",IF(INDIRECT("G"&amp;ROW())&lt;300,795,IF(INDIRECT("G"&amp;ROW())&lt;501,995,IF(INDIRECT("G"&amp;ROW())&lt;1001,1295,IF(INDIRECT("G"&amp;ROW())&lt;2501,1695,2195)))),0)</f>
        <v>0</v>
      </c>
      <c r="AP94" s="45" t="s">
        <v>15</v>
      </c>
      <c r="AQ94" s="93" cm="1">
        <f t="array" aca="1" ref="AQ94" ca="1">IF(INDIRECT("AP"&amp;ROW())="Ja",595,0)</f>
        <v>0</v>
      </c>
      <c r="AR94" s="45" t="s">
        <v>242</v>
      </c>
      <c r="AS94" s="93" cm="1">
        <f t="array" aca="1" ref="AS94" ca="1">IF(LEFT(INDIRECT("AR"&amp;ROW()),5)="Außen",150,IF(LEFT(INDIRECT("AR"&amp;ROW()),5)="Innen",450,0))</f>
        <v>0</v>
      </c>
      <c r="AT94" s="96" cm="1">
        <f t="array" aca="1" ref="AT94" ca="1">INDIRECT("AO"&amp;ROW())+INDIRECT("AQ"&amp;ROW())+INDIRECT("AS"&amp;ROW())</f>
        <v>0</v>
      </c>
      <c r="AU94" s="65" t="str" cm="1">
        <f t="array" aca="1" ref="AU94" ca="1">IF(INDIRECT("AZ"&amp;ROW())=1,"https://www.nutzungsdauer.com/abschreibung-immobilie/"&amp;SUBSTITUTE(SUBSTITUTE(SUBSTITUTE(SUBSTITUTE(SUBSTITUTE(SUBSTITUTE(INDIRECT("AV"&amp;ROW()),"%","%25")," ","%20"),",","%2C"),CHAR(10),"%20"),"/","%2F"),"%2526","%26"),INDIRECT("AV"&amp;ROW()))</f>
        <v>Daten nicht vollständig, s. rote Felder</v>
      </c>
      <c r="AV94" s="64" t="str" cm="1">
        <f t="array" aca="1" ref="AV94"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94" s="4" t="str" cm="1">
        <f t="array" aca="1" ref="AW94" ca="1">IF(INDIRECT("AD"&amp;ROW())&lt;&gt;"",SUBSTITUTE(INDIRECT("AD"&amp;ROW()),".","/"),"")</f>
        <v/>
      </c>
      <c r="AX94" s="4" t="str" cm="1">
        <f t="array" aca="1" ref="AX94"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94" s="4" t="str">
        <f t="shared" ca="1" si="1"/>
        <v/>
      </c>
      <c r="AZ94" s="4" cm="1">
        <f t="array" aca="1" ref="AZ94"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94" s="6" t="s">
        <v>121</v>
      </c>
    </row>
    <row r="95" spans="1:53" ht="20" customHeight="1" x14ac:dyDescent="0.15">
      <c r="A95" s="36"/>
      <c r="B95" s="37"/>
      <c r="C95" s="45"/>
      <c r="D95" s="50"/>
      <c r="E95" s="37"/>
      <c r="F95" s="37"/>
      <c r="G95" s="37"/>
      <c r="H95" s="37"/>
      <c r="I95" s="45"/>
      <c r="J95" s="50"/>
      <c r="K95" s="69"/>
      <c r="L95" s="37"/>
      <c r="M95" s="37"/>
      <c r="N95" s="37"/>
      <c r="O95" s="37"/>
      <c r="P95" s="50"/>
      <c r="Q95" s="37"/>
      <c r="R95" s="37"/>
      <c r="S95" s="37"/>
      <c r="T95" s="37"/>
      <c r="U95" s="37"/>
      <c r="V95" s="37"/>
      <c r="W95" s="37"/>
      <c r="X95" s="37"/>
      <c r="Y95" s="37"/>
      <c r="Z95" s="37"/>
      <c r="AA95" s="37"/>
      <c r="AB95" s="45"/>
      <c r="AC95" s="50"/>
      <c r="AD95" s="38"/>
      <c r="AE95" s="38"/>
      <c r="AF95" s="38"/>
      <c r="AG95" s="37"/>
      <c r="AH95" s="37"/>
      <c r="AI95" s="45"/>
      <c r="AJ95" s="50"/>
      <c r="AK95" s="45"/>
      <c r="AL95" s="45"/>
      <c r="AM95" s="45"/>
      <c r="AN95" s="81"/>
      <c r="AO95" s="90" cm="1">
        <f t="array" aca="1" ref="AO95" ca="1">IF(INDIRECT("G"&amp;ROW())&lt;&gt;"",IF(INDIRECT("G"&amp;ROW())&lt;300,795,IF(INDIRECT("G"&amp;ROW())&lt;501,995,IF(INDIRECT("G"&amp;ROW())&lt;1001,1295,IF(INDIRECT("G"&amp;ROW())&lt;2501,1695,2195)))),0)</f>
        <v>0</v>
      </c>
      <c r="AP95" s="45" t="s">
        <v>15</v>
      </c>
      <c r="AQ95" s="93" cm="1">
        <f t="array" aca="1" ref="AQ95" ca="1">IF(INDIRECT("AP"&amp;ROW())="Ja",595,0)</f>
        <v>0</v>
      </c>
      <c r="AR95" s="45" t="s">
        <v>242</v>
      </c>
      <c r="AS95" s="93" cm="1">
        <f t="array" aca="1" ref="AS95" ca="1">IF(LEFT(INDIRECT("AR"&amp;ROW()),5)="Außen",150,IF(LEFT(INDIRECT("AR"&amp;ROW()),5)="Innen",450,0))</f>
        <v>0</v>
      </c>
      <c r="AT95" s="96" cm="1">
        <f t="array" aca="1" ref="AT95" ca="1">INDIRECT("AO"&amp;ROW())+INDIRECT("AQ"&amp;ROW())+INDIRECT("AS"&amp;ROW())</f>
        <v>0</v>
      </c>
      <c r="AU95" s="65" t="str" cm="1">
        <f t="array" aca="1" ref="AU95" ca="1">IF(INDIRECT("AZ"&amp;ROW())=1,"https://www.nutzungsdauer.com/abschreibung-immobilie/"&amp;SUBSTITUTE(SUBSTITUTE(SUBSTITUTE(SUBSTITUTE(SUBSTITUTE(SUBSTITUTE(INDIRECT("AV"&amp;ROW()),"%","%25")," ","%20"),",","%2C"),CHAR(10),"%20"),"/","%2F"),"%2526","%26"),INDIRECT("AV"&amp;ROW()))</f>
        <v>Daten nicht vollständig, s. rote Felder</v>
      </c>
      <c r="AV95" s="64" t="str" cm="1">
        <f t="array" aca="1" ref="AV95"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95" s="4" t="str" cm="1">
        <f t="array" aca="1" ref="AW95" ca="1">IF(INDIRECT("AD"&amp;ROW())&lt;&gt;"",SUBSTITUTE(INDIRECT("AD"&amp;ROW()),".","/"),"")</f>
        <v/>
      </c>
      <c r="AX95" s="4" t="str" cm="1">
        <f t="array" aca="1" ref="AX95"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95" s="4" t="str">
        <f t="shared" ca="1" si="1"/>
        <v/>
      </c>
      <c r="AZ95" s="4" cm="1">
        <f t="array" aca="1" ref="AZ95"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95" s="6" t="s">
        <v>121</v>
      </c>
    </row>
    <row r="96" spans="1:53" ht="20" customHeight="1" x14ac:dyDescent="0.15">
      <c r="A96" s="36"/>
      <c r="B96" s="37"/>
      <c r="C96" s="45"/>
      <c r="D96" s="50"/>
      <c r="E96" s="37"/>
      <c r="F96" s="37"/>
      <c r="G96" s="37"/>
      <c r="H96" s="37"/>
      <c r="I96" s="45"/>
      <c r="J96" s="50"/>
      <c r="K96" s="69"/>
      <c r="L96" s="37"/>
      <c r="M96" s="37"/>
      <c r="N96" s="37"/>
      <c r="O96" s="37"/>
      <c r="P96" s="50"/>
      <c r="Q96" s="37"/>
      <c r="R96" s="37"/>
      <c r="S96" s="37"/>
      <c r="T96" s="37"/>
      <c r="U96" s="37"/>
      <c r="V96" s="37"/>
      <c r="W96" s="37"/>
      <c r="X96" s="37"/>
      <c r="Y96" s="37"/>
      <c r="Z96" s="37"/>
      <c r="AA96" s="37"/>
      <c r="AB96" s="45"/>
      <c r="AC96" s="50"/>
      <c r="AD96" s="38"/>
      <c r="AE96" s="38"/>
      <c r="AF96" s="38"/>
      <c r="AG96" s="37"/>
      <c r="AH96" s="37"/>
      <c r="AI96" s="45"/>
      <c r="AJ96" s="50"/>
      <c r="AK96" s="45"/>
      <c r="AL96" s="45"/>
      <c r="AM96" s="45"/>
      <c r="AN96" s="81"/>
      <c r="AO96" s="90" cm="1">
        <f t="array" aca="1" ref="AO96" ca="1">IF(INDIRECT("G"&amp;ROW())&lt;&gt;"",IF(INDIRECT("G"&amp;ROW())&lt;300,795,IF(INDIRECT("G"&amp;ROW())&lt;501,995,IF(INDIRECT("G"&amp;ROW())&lt;1001,1295,IF(INDIRECT("G"&amp;ROW())&lt;2501,1695,2195)))),0)</f>
        <v>0</v>
      </c>
      <c r="AP96" s="45" t="s">
        <v>15</v>
      </c>
      <c r="AQ96" s="93" cm="1">
        <f t="array" aca="1" ref="AQ96" ca="1">IF(INDIRECT("AP"&amp;ROW())="Ja",595,0)</f>
        <v>0</v>
      </c>
      <c r="AR96" s="45" t="s">
        <v>242</v>
      </c>
      <c r="AS96" s="93" cm="1">
        <f t="array" aca="1" ref="AS96" ca="1">IF(LEFT(INDIRECT("AR"&amp;ROW()),5)="Außen",150,IF(LEFT(INDIRECT("AR"&amp;ROW()),5)="Innen",450,0))</f>
        <v>0</v>
      </c>
      <c r="AT96" s="96" cm="1">
        <f t="array" aca="1" ref="AT96" ca="1">INDIRECT("AO"&amp;ROW())+INDIRECT("AQ"&amp;ROW())+INDIRECT("AS"&amp;ROW())</f>
        <v>0</v>
      </c>
      <c r="AU96" s="65" t="str" cm="1">
        <f t="array" aca="1" ref="AU96" ca="1">IF(INDIRECT("AZ"&amp;ROW())=1,"https://www.nutzungsdauer.com/abschreibung-immobilie/"&amp;SUBSTITUTE(SUBSTITUTE(SUBSTITUTE(SUBSTITUTE(SUBSTITUTE(SUBSTITUTE(INDIRECT("AV"&amp;ROW()),"%","%25")," ","%20"),",","%2C"),CHAR(10),"%20"),"/","%2F"),"%2526","%26"),INDIRECT("AV"&amp;ROW()))</f>
        <v>Daten nicht vollständig, s. rote Felder</v>
      </c>
      <c r="AV96" s="64" t="str" cm="1">
        <f t="array" aca="1" ref="AV96"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96" s="4" t="str" cm="1">
        <f t="array" aca="1" ref="AW96" ca="1">IF(INDIRECT("AD"&amp;ROW())&lt;&gt;"",SUBSTITUTE(INDIRECT("AD"&amp;ROW()),".","/"),"")</f>
        <v/>
      </c>
      <c r="AX96" s="4" t="str" cm="1">
        <f t="array" aca="1" ref="AX96"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96" s="4" t="str">
        <f t="shared" ca="1" si="1"/>
        <v/>
      </c>
      <c r="AZ96" s="4" cm="1">
        <f t="array" aca="1" ref="AZ96"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96" s="6" t="s">
        <v>121</v>
      </c>
    </row>
    <row r="97" spans="1:53" ht="20" customHeight="1" x14ac:dyDescent="0.15">
      <c r="A97" s="36"/>
      <c r="B97" s="37"/>
      <c r="C97" s="45"/>
      <c r="D97" s="50"/>
      <c r="E97" s="37"/>
      <c r="F97" s="37"/>
      <c r="G97" s="37"/>
      <c r="H97" s="37"/>
      <c r="I97" s="45"/>
      <c r="J97" s="50"/>
      <c r="K97" s="69"/>
      <c r="L97" s="37"/>
      <c r="M97" s="37"/>
      <c r="N97" s="37"/>
      <c r="O97" s="37"/>
      <c r="P97" s="50"/>
      <c r="Q97" s="37"/>
      <c r="R97" s="37"/>
      <c r="S97" s="37"/>
      <c r="T97" s="37"/>
      <c r="U97" s="37"/>
      <c r="V97" s="37"/>
      <c r="W97" s="37"/>
      <c r="X97" s="37"/>
      <c r="Y97" s="37"/>
      <c r="Z97" s="37"/>
      <c r="AA97" s="37"/>
      <c r="AB97" s="45"/>
      <c r="AC97" s="50"/>
      <c r="AD97" s="38"/>
      <c r="AE97" s="38"/>
      <c r="AF97" s="38"/>
      <c r="AG97" s="37"/>
      <c r="AH97" s="37"/>
      <c r="AI97" s="45"/>
      <c r="AJ97" s="50"/>
      <c r="AK97" s="45"/>
      <c r="AL97" s="45"/>
      <c r="AM97" s="45"/>
      <c r="AN97" s="81"/>
      <c r="AO97" s="90" cm="1">
        <f t="array" aca="1" ref="AO97" ca="1">IF(INDIRECT("G"&amp;ROW())&lt;&gt;"",IF(INDIRECT("G"&amp;ROW())&lt;300,795,IF(INDIRECT("G"&amp;ROW())&lt;501,995,IF(INDIRECT("G"&amp;ROW())&lt;1001,1295,IF(INDIRECT("G"&amp;ROW())&lt;2501,1695,2195)))),0)</f>
        <v>0</v>
      </c>
      <c r="AP97" s="45" t="s">
        <v>15</v>
      </c>
      <c r="AQ97" s="93" cm="1">
        <f t="array" aca="1" ref="AQ97" ca="1">IF(INDIRECT("AP"&amp;ROW())="Ja",595,0)</f>
        <v>0</v>
      </c>
      <c r="AR97" s="45" t="s">
        <v>242</v>
      </c>
      <c r="AS97" s="93" cm="1">
        <f t="array" aca="1" ref="AS97" ca="1">IF(LEFT(INDIRECT("AR"&amp;ROW()),5)="Außen",150,IF(LEFT(INDIRECT("AR"&amp;ROW()),5)="Innen",450,0))</f>
        <v>0</v>
      </c>
      <c r="AT97" s="96" cm="1">
        <f t="array" aca="1" ref="AT97" ca="1">INDIRECT("AO"&amp;ROW())+INDIRECT("AQ"&amp;ROW())+INDIRECT("AS"&amp;ROW())</f>
        <v>0</v>
      </c>
      <c r="AU97" s="65" t="str" cm="1">
        <f t="array" aca="1" ref="AU97" ca="1">IF(INDIRECT("AZ"&amp;ROW())=1,"https://www.nutzungsdauer.com/abschreibung-immobilie/"&amp;SUBSTITUTE(SUBSTITUTE(SUBSTITUTE(SUBSTITUTE(SUBSTITUTE(SUBSTITUTE(INDIRECT("AV"&amp;ROW()),"%","%25")," ","%20"),",","%2C"),CHAR(10),"%20"),"/","%2F"),"%2526","%26"),INDIRECT("AV"&amp;ROW()))</f>
        <v>Daten nicht vollständig, s. rote Felder</v>
      </c>
      <c r="AV97" s="64" t="str" cm="1">
        <f t="array" aca="1" ref="AV97"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97" s="4" t="str" cm="1">
        <f t="array" aca="1" ref="AW97" ca="1">IF(INDIRECT("AD"&amp;ROW())&lt;&gt;"",SUBSTITUTE(INDIRECT("AD"&amp;ROW()),".","/"),"")</f>
        <v/>
      </c>
      <c r="AX97" s="4" t="str" cm="1">
        <f t="array" aca="1" ref="AX97"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97" s="4" t="str">
        <f t="shared" ca="1" si="1"/>
        <v/>
      </c>
      <c r="AZ97" s="4" cm="1">
        <f t="array" aca="1" ref="AZ97"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97" s="6" t="s">
        <v>121</v>
      </c>
    </row>
    <row r="98" spans="1:53" ht="20" customHeight="1" x14ac:dyDescent="0.15">
      <c r="A98" s="36"/>
      <c r="B98" s="37"/>
      <c r="C98" s="45"/>
      <c r="D98" s="50"/>
      <c r="E98" s="37"/>
      <c r="F98" s="37"/>
      <c r="G98" s="37"/>
      <c r="H98" s="37"/>
      <c r="I98" s="45"/>
      <c r="J98" s="50"/>
      <c r="K98" s="69"/>
      <c r="L98" s="37"/>
      <c r="M98" s="37"/>
      <c r="N98" s="37"/>
      <c r="O98" s="37"/>
      <c r="P98" s="50"/>
      <c r="Q98" s="37"/>
      <c r="R98" s="37"/>
      <c r="S98" s="37"/>
      <c r="T98" s="37"/>
      <c r="U98" s="37"/>
      <c r="V98" s="37"/>
      <c r="W98" s="37"/>
      <c r="X98" s="37"/>
      <c r="Y98" s="37"/>
      <c r="Z98" s="37"/>
      <c r="AA98" s="37"/>
      <c r="AB98" s="45"/>
      <c r="AC98" s="50"/>
      <c r="AD98" s="38"/>
      <c r="AE98" s="38"/>
      <c r="AF98" s="38"/>
      <c r="AG98" s="37"/>
      <c r="AH98" s="37"/>
      <c r="AI98" s="45"/>
      <c r="AJ98" s="50"/>
      <c r="AK98" s="45"/>
      <c r="AL98" s="45"/>
      <c r="AM98" s="45"/>
      <c r="AN98" s="81"/>
      <c r="AO98" s="90" cm="1">
        <f t="array" aca="1" ref="AO98" ca="1">IF(INDIRECT("G"&amp;ROW())&lt;&gt;"",IF(INDIRECT("G"&amp;ROW())&lt;300,795,IF(INDIRECT("G"&amp;ROW())&lt;501,995,IF(INDIRECT("G"&amp;ROW())&lt;1001,1295,IF(INDIRECT("G"&amp;ROW())&lt;2501,1695,2195)))),0)</f>
        <v>0</v>
      </c>
      <c r="AP98" s="45" t="s">
        <v>15</v>
      </c>
      <c r="AQ98" s="93" cm="1">
        <f t="array" aca="1" ref="AQ98" ca="1">IF(INDIRECT("AP"&amp;ROW())="Ja",595,0)</f>
        <v>0</v>
      </c>
      <c r="AR98" s="45" t="s">
        <v>242</v>
      </c>
      <c r="AS98" s="93" cm="1">
        <f t="array" aca="1" ref="AS98" ca="1">IF(LEFT(INDIRECT("AR"&amp;ROW()),5)="Außen",150,IF(LEFT(INDIRECT("AR"&amp;ROW()),5)="Innen",450,0))</f>
        <v>0</v>
      </c>
      <c r="AT98" s="96" cm="1">
        <f t="array" aca="1" ref="AT98" ca="1">INDIRECT("AO"&amp;ROW())+INDIRECT("AQ"&amp;ROW())+INDIRECT("AS"&amp;ROW())</f>
        <v>0</v>
      </c>
      <c r="AU98" s="65" t="str" cm="1">
        <f t="array" aca="1" ref="AU98" ca="1">IF(INDIRECT("AZ"&amp;ROW())=1,"https://www.nutzungsdauer.com/abschreibung-immobilie/"&amp;SUBSTITUTE(SUBSTITUTE(SUBSTITUTE(SUBSTITUTE(SUBSTITUTE(SUBSTITUTE(INDIRECT("AV"&amp;ROW()),"%","%25")," ","%20"),",","%2C"),CHAR(10),"%20"),"/","%2F"),"%2526","%26"),INDIRECT("AV"&amp;ROW()))</f>
        <v>Daten nicht vollständig, s. rote Felder</v>
      </c>
      <c r="AV98" s="64" t="str" cm="1">
        <f t="array" aca="1" ref="AV98"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98" s="4" t="str" cm="1">
        <f t="array" aca="1" ref="AW98" ca="1">IF(INDIRECT("AD"&amp;ROW())&lt;&gt;"",SUBSTITUTE(INDIRECT("AD"&amp;ROW()),".","/"),"")</f>
        <v/>
      </c>
      <c r="AX98" s="4" t="str" cm="1">
        <f t="array" aca="1" ref="AX98"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98" s="4" t="str">
        <f t="shared" ca="1" si="1"/>
        <v/>
      </c>
      <c r="AZ98" s="4" cm="1">
        <f t="array" aca="1" ref="AZ98"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98" s="6" t="s">
        <v>121</v>
      </c>
    </row>
    <row r="99" spans="1:53" ht="20" customHeight="1" x14ac:dyDescent="0.15">
      <c r="A99" s="36"/>
      <c r="B99" s="37"/>
      <c r="C99" s="45"/>
      <c r="D99" s="50"/>
      <c r="E99" s="37"/>
      <c r="F99" s="37"/>
      <c r="G99" s="37"/>
      <c r="H99" s="37"/>
      <c r="I99" s="45"/>
      <c r="J99" s="50"/>
      <c r="K99" s="69"/>
      <c r="L99" s="37"/>
      <c r="M99" s="37"/>
      <c r="N99" s="37"/>
      <c r="O99" s="37"/>
      <c r="P99" s="50"/>
      <c r="Q99" s="37"/>
      <c r="R99" s="37"/>
      <c r="S99" s="37"/>
      <c r="T99" s="37"/>
      <c r="U99" s="37"/>
      <c r="V99" s="37"/>
      <c r="W99" s="37"/>
      <c r="X99" s="37"/>
      <c r="Y99" s="37"/>
      <c r="Z99" s="37"/>
      <c r="AA99" s="37"/>
      <c r="AB99" s="45"/>
      <c r="AC99" s="50"/>
      <c r="AD99" s="38"/>
      <c r="AE99" s="38"/>
      <c r="AF99" s="38"/>
      <c r="AG99" s="37"/>
      <c r="AH99" s="37"/>
      <c r="AI99" s="45"/>
      <c r="AJ99" s="50"/>
      <c r="AK99" s="45"/>
      <c r="AL99" s="45"/>
      <c r="AM99" s="45"/>
      <c r="AN99" s="81"/>
      <c r="AO99" s="90" cm="1">
        <f t="array" aca="1" ref="AO99" ca="1">IF(INDIRECT("G"&amp;ROW())&lt;&gt;"",IF(INDIRECT("G"&amp;ROW())&lt;300,795,IF(INDIRECT("G"&amp;ROW())&lt;501,995,IF(INDIRECT("G"&amp;ROW())&lt;1001,1295,IF(INDIRECT("G"&amp;ROW())&lt;2501,1695,2195)))),0)</f>
        <v>0</v>
      </c>
      <c r="AP99" s="45" t="s">
        <v>15</v>
      </c>
      <c r="AQ99" s="93" cm="1">
        <f t="array" aca="1" ref="AQ99" ca="1">IF(INDIRECT("AP"&amp;ROW())="Ja",595,0)</f>
        <v>0</v>
      </c>
      <c r="AR99" s="45" t="s">
        <v>242</v>
      </c>
      <c r="AS99" s="93" cm="1">
        <f t="array" aca="1" ref="AS99" ca="1">IF(LEFT(INDIRECT("AR"&amp;ROW()),5)="Außen",150,IF(LEFT(INDIRECT("AR"&amp;ROW()),5)="Innen",450,0))</f>
        <v>0</v>
      </c>
      <c r="AT99" s="96" cm="1">
        <f t="array" aca="1" ref="AT99" ca="1">INDIRECT("AO"&amp;ROW())+INDIRECT("AQ"&amp;ROW())+INDIRECT("AS"&amp;ROW())</f>
        <v>0</v>
      </c>
      <c r="AU99" s="65" t="str" cm="1">
        <f t="array" aca="1" ref="AU99" ca="1">IF(INDIRECT("AZ"&amp;ROW())=1,"https://www.nutzungsdauer.com/abschreibung-immobilie/"&amp;SUBSTITUTE(SUBSTITUTE(SUBSTITUTE(SUBSTITUTE(SUBSTITUTE(SUBSTITUTE(INDIRECT("AV"&amp;ROW()),"%","%25")," ","%20"),",","%2C"),CHAR(10),"%20"),"/","%2F"),"%2526","%26"),INDIRECT("AV"&amp;ROW()))</f>
        <v>Daten nicht vollständig, s. rote Felder</v>
      </c>
      <c r="AV99" s="64" t="str" cm="1">
        <f t="array" aca="1" ref="AV99"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99" s="4" t="str" cm="1">
        <f t="array" aca="1" ref="AW99" ca="1">IF(INDIRECT("AD"&amp;ROW())&lt;&gt;"",SUBSTITUTE(INDIRECT("AD"&amp;ROW()),".","/"),"")</f>
        <v/>
      </c>
      <c r="AX99" s="4" t="str" cm="1">
        <f t="array" aca="1" ref="AX99"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99" s="4" t="str">
        <f t="shared" ca="1" si="1"/>
        <v/>
      </c>
      <c r="AZ99" s="4" cm="1">
        <f t="array" aca="1" ref="AZ99"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99" s="6" t="s">
        <v>121</v>
      </c>
    </row>
    <row r="100" spans="1:53" ht="20" customHeight="1" x14ac:dyDescent="0.15">
      <c r="A100" s="36"/>
      <c r="B100" s="37"/>
      <c r="C100" s="45"/>
      <c r="D100" s="50"/>
      <c r="E100" s="37"/>
      <c r="F100" s="37"/>
      <c r="G100" s="37"/>
      <c r="H100" s="37"/>
      <c r="I100" s="45"/>
      <c r="J100" s="50"/>
      <c r="K100" s="69"/>
      <c r="L100" s="37"/>
      <c r="M100" s="37"/>
      <c r="N100" s="37"/>
      <c r="O100" s="37"/>
      <c r="P100" s="50"/>
      <c r="Q100" s="37"/>
      <c r="R100" s="37"/>
      <c r="S100" s="37"/>
      <c r="T100" s="37"/>
      <c r="U100" s="37"/>
      <c r="V100" s="37"/>
      <c r="W100" s="37"/>
      <c r="X100" s="37"/>
      <c r="Y100" s="37"/>
      <c r="Z100" s="37"/>
      <c r="AA100" s="37"/>
      <c r="AB100" s="45"/>
      <c r="AC100" s="50"/>
      <c r="AD100" s="38"/>
      <c r="AE100" s="38"/>
      <c r="AF100" s="38"/>
      <c r="AG100" s="37"/>
      <c r="AH100" s="37"/>
      <c r="AI100" s="45"/>
      <c r="AJ100" s="50"/>
      <c r="AK100" s="45"/>
      <c r="AL100" s="45"/>
      <c r="AM100" s="45"/>
      <c r="AN100" s="81"/>
      <c r="AO100" s="90" cm="1">
        <f t="array" aca="1" ref="AO100" ca="1">IF(INDIRECT("G"&amp;ROW())&lt;&gt;"",IF(INDIRECT("G"&amp;ROW())&lt;300,795,IF(INDIRECT("G"&amp;ROW())&lt;501,995,IF(INDIRECT("G"&amp;ROW())&lt;1001,1295,IF(INDIRECT("G"&amp;ROW())&lt;2501,1695,2195)))),0)</f>
        <v>0</v>
      </c>
      <c r="AP100" s="45" t="s">
        <v>15</v>
      </c>
      <c r="AQ100" s="93" cm="1">
        <f t="array" aca="1" ref="AQ100" ca="1">IF(INDIRECT("AP"&amp;ROW())="Ja",595,0)</f>
        <v>0</v>
      </c>
      <c r="AR100" s="45" t="s">
        <v>242</v>
      </c>
      <c r="AS100" s="93" cm="1">
        <f t="array" aca="1" ref="AS100" ca="1">IF(LEFT(INDIRECT("AR"&amp;ROW()),5)="Außen",150,IF(LEFT(INDIRECT("AR"&amp;ROW()),5)="Innen",450,0))</f>
        <v>0</v>
      </c>
      <c r="AT100" s="96" cm="1">
        <f t="array" aca="1" ref="AT100" ca="1">INDIRECT("AO"&amp;ROW())+INDIRECT("AQ"&amp;ROW())+INDIRECT("AS"&amp;ROW())</f>
        <v>0</v>
      </c>
      <c r="AU100" s="65" t="str" cm="1">
        <f t="array" aca="1" ref="AU100" ca="1">IF(INDIRECT("AZ"&amp;ROW())=1,"https://www.nutzungsdauer.com/abschreibung-immobilie/"&amp;SUBSTITUTE(SUBSTITUTE(SUBSTITUTE(SUBSTITUTE(SUBSTITUTE(SUBSTITUTE(INDIRECT("AV"&amp;ROW()),"%","%25")," ","%20"),",","%2C"),CHAR(10),"%20"),"/","%2F"),"%2526","%26"),INDIRECT("AV"&amp;ROW()))</f>
        <v>Daten nicht vollständig, s. rote Felder</v>
      </c>
      <c r="AV100" s="64" t="str" cm="1">
        <f t="array" aca="1" ref="AV100"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00" s="4" t="str" cm="1">
        <f t="array" aca="1" ref="AW100" ca="1">IF(INDIRECT("AD"&amp;ROW())&lt;&gt;"",SUBSTITUTE(INDIRECT("AD"&amp;ROW()),".","/"),"")</f>
        <v/>
      </c>
      <c r="AX100" s="4" t="str" cm="1">
        <f t="array" aca="1" ref="AX100"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00" s="4" t="str">
        <f t="shared" ca="1" si="1"/>
        <v/>
      </c>
      <c r="AZ100" s="4" cm="1">
        <f t="array" aca="1" ref="AZ100"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00" s="6" t="s">
        <v>121</v>
      </c>
    </row>
    <row r="101" spans="1:53" ht="20" customHeight="1" x14ac:dyDescent="0.15">
      <c r="A101" s="36"/>
      <c r="B101" s="37"/>
      <c r="C101" s="45"/>
      <c r="D101" s="50"/>
      <c r="E101" s="37"/>
      <c r="F101" s="37"/>
      <c r="G101" s="37"/>
      <c r="H101" s="37"/>
      <c r="I101" s="45"/>
      <c r="J101" s="50"/>
      <c r="K101" s="69"/>
      <c r="L101" s="37"/>
      <c r="M101" s="37"/>
      <c r="N101" s="37"/>
      <c r="O101" s="37"/>
      <c r="P101" s="50"/>
      <c r="Q101" s="37"/>
      <c r="R101" s="37"/>
      <c r="S101" s="37"/>
      <c r="T101" s="37"/>
      <c r="U101" s="37"/>
      <c r="V101" s="37"/>
      <c r="W101" s="37"/>
      <c r="X101" s="37"/>
      <c r="Y101" s="37"/>
      <c r="Z101" s="37"/>
      <c r="AA101" s="37"/>
      <c r="AB101" s="45"/>
      <c r="AC101" s="50"/>
      <c r="AD101" s="38"/>
      <c r="AE101" s="38"/>
      <c r="AF101" s="38"/>
      <c r="AG101" s="37"/>
      <c r="AH101" s="37"/>
      <c r="AI101" s="45"/>
      <c r="AJ101" s="50"/>
      <c r="AK101" s="45"/>
      <c r="AL101" s="45"/>
      <c r="AM101" s="45"/>
      <c r="AN101" s="81"/>
      <c r="AO101" s="90" cm="1">
        <f t="array" aca="1" ref="AO101" ca="1">IF(INDIRECT("G"&amp;ROW())&lt;&gt;"",IF(INDIRECT("G"&amp;ROW())&lt;300,795,IF(INDIRECT("G"&amp;ROW())&lt;501,995,IF(INDIRECT("G"&amp;ROW())&lt;1001,1295,IF(INDIRECT("G"&amp;ROW())&lt;2501,1695,2195)))),0)</f>
        <v>0</v>
      </c>
      <c r="AP101" s="45" t="s">
        <v>15</v>
      </c>
      <c r="AQ101" s="93" cm="1">
        <f t="array" aca="1" ref="AQ101" ca="1">IF(INDIRECT("AP"&amp;ROW())="Ja",595,0)</f>
        <v>0</v>
      </c>
      <c r="AR101" s="45" t="s">
        <v>242</v>
      </c>
      <c r="AS101" s="93" cm="1">
        <f t="array" aca="1" ref="AS101" ca="1">IF(LEFT(INDIRECT("AR"&amp;ROW()),5)="Außen",150,IF(LEFT(INDIRECT("AR"&amp;ROW()),5)="Innen",450,0))</f>
        <v>0</v>
      </c>
      <c r="AT101" s="96" cm="1">
        <f t="array" aca="1" ref="AT101" ca="1">INDIRECT("AO"&amp;ROW())+INDIRECT("AQ"&amp;ROW())+INDIRECT("AS"&amp;ROW())</f>
        <v>0</v>
      </c>
      <c r="AU101" s="65" t="str" cm="1">
        <f t="array" aca="1" ref="AU101" ca="1">IF(INDIRECT("AZ"&amp;ROW())=1,"https://www.nutzungsdauer.com/abschreibung-immobilie/"&amp;SUBSTITUTE(SUBSTITUTE(SUBSTITUTE(SUBSTITUTE(SUBSTITUTE(SUBSTITUTE(INDIRECT("AV"&amp;ROW()),"%","%25")," ","%20"),",","%2C"),CHAR(10),"%20"),"/","%2F"),"%2526","%26"),INDIRECT("AV"&amp;ROW()))</f>
        <v>Daten nicht vollständig, s. rote Felder</v>
      </c>
      <c r="AV101" s="64" t="str" cm="1">
        <f t="array" aca="1" ref="AV101"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01" s="4" t="str" cm="1">
        <f t="array" aca="1" ref="AW101" ca="1">IF(INDIRECT("AD"&amp;ROW())&lt;&gt;"",SUBSTITUTE(INDIRECT("AD"&amp;ROW()),".","/"),"")</f>
        <v/>
      </c>
      <c r="AX101" s="4" t="str" cm="1">
        <f t="array" aca="1" ref="AX101"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01" s="4" t="str">
        <f t="shared" ca="1" si="1"/>
        <v/>
      </c>
      <c r="AZ101" s="4" cm="1">
        <f t="array" aca="1" ref="AZ101"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01" s="6" t="s">
        <v>121</v>
      </c>
    </row>
    <row r="102" spans="1:53" ht="20" customHeight="1" x14ac:dyDescent="0.15">
      <c r="A102" s="36"/>
      <c r="B102" s="37"/>
      <c r="C102" s="45"/>
      <c r="D102" s="50"/>
      <c r="E102" s="37"/>
      <c r="F102" s="37"/>
      <c r="G102" s="37"/>
      <c r="H102" s="37"/>
      <c r="I102" s="45"/>
      <c r="J102" s="50"/>
      <c r="K102" s="69"/>
      <c r="L102" s="37"/>
      <c r="M102" s="37"/>
      <c r="N102" s="37"/>
      <c r="O102" s="37"/>
      <c r="P102" s="50"/>
      <c r="Q102" s="37"/>
      <c r="R102" s="37"/>
      <c r="S102" s="37"/>
      <c r="T102" s="37"/>
      <c r="U102" s="37"/>
      <c r="V102" s="37"/>
      <c r="W102" s="37"/>
      <c r="X102" s="37"/>
      <c r="Y102" s="37"/>
      <c r="Z102" s="37"/>
      <c r="AA102" s="37"/>
      <c r="AB102" s="45"/>
      <c r="AC102" s="50"/>
      <c r="AD102" s="38"/>
      <c r="AE102" s="38"/>
      <c r="AF102" s="38"/>
      <c r="AG102" s="37"/>
      <c r="AH102" s="37"/>
      <c r="AI102" s="45"/>
      <c r="AJ102" s="50"/>
      <c r="AK102" s="45"/>
      <c r="AL102" s="45"/>
      <c r="AM102" s="45"/>
      <c r="AN102" s="81"/>
      <c r="AO102" s="90" cm="1">
        <f t="array" aca="1" ref="AO102" ca="1">IF(INDIRECT("G"&amp;ROW())&lt;&gt;"",IF(INDIRECT("G"&amp;ROW())&lt;300,795,IF(INDIRECT("G"&amp;ROW())&lt;501,995,IF(INDIRECT("G"&amp;ROW())&lt;1001,1295,IF(INDIRECT("G"&amp;ROW())&lt;2501,1695,2195)))),0)</f>
        <v>0</v>
      </c>
      <c r="AP102" s="45" t="s">
        <v>15</v>
      </c>
      <c r="AQ102" s="93" cm="1">
        <f t="array" aca="1" ref="AQ102" ca="1">IF(INDIRECT("AP"&amp;ROW())="Ja",595,0)</f>
        <v>0</v>
      </c>
      <c r="AR102" s="45" t="s">
        <v>242</v>
      </c>
      <c r="AS102" s="93" cm="1">
        <f t="array" aca="1" ref="AS102" ca="1">IF(LEFT(INDIRECT("AR"&amp;ROW()),5)="Außen",150,IF(LEFT(INDIRECT("AR"&amp;ROW()),5)="Innen",450,0))</f>
        <v>0</v>
      </c>
      <c r="AT102" s="96" cm="1">
        <f t="array" aca="1" ref="AT102" ca="1">INDIRECT("AO"&amp;ROW())+INDIRECT("AQ"&amp;ROW())+INDIRECT("AS"&amp;ROW())</f>
        <v>0</v>
      </c>
      <c r="AU102" s="65" t="str" cm="1">
        <f t="array" aca="1" ref="AU102" ca="1">IF(INDIRECT("AZ"&amp;ROW())=1,"https://www.nutzungsdauer.com/abschreibung-immobilie/"&amp;SUBSTITUTE(SUBSTITUTE(SUBSTITUTE(SUBSTITUTE(SUBSTITUTE(SUBSTITUTE(INDIRECT("AV"&amp;ROW()),"%","%25")," ","%20"),",","%2C"),CHAR(10),"%20"),"/","%2F"),"%2526","%26"),INDIRECT("AV"&amp;ROW()))</f>
        <v>Daten nicht vollständig, s. rote Felder</v>
      </c>
      <c r="AV102" s="64" t="str" cm="1">
        <f t="array" aca="1" ref="AV102"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02" s="4" t="str" cm="1">
        <f t="array" aca="1" ref="AW102" ca="1">IF(INDIRECT("AD"&amp;ROW())&lt;&gt;"",SUBSTITUTE(INDIRECT("AD"&amp;ROW()),".","/"),"")</f>
        <v/>
      </c>
      <c r="AX102" s="4" t="str" cm="1">
        <f t="array" aca="1" ref="AX102"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02" s="4" t="str">
        <f t="shared" ca="1" si="1"/>
        <v/>
      </c>
      <c r="AZ102" s="4" cm="1">
        <f t="array" aca="1" ref="AZ102"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02" s="6" t="s">
        <v>121</v>
      </c>
    </row>
    <row r="103" spans="1:53" ht="20" customHeight="1" x14ac:dyDescent="0.15">
      <c r="A103" s="36"/>
      <c r="B103" s="37"/>
      <c r="C103" s="45"/>
      <c r="D103" s="50"/>
      <c r="E103" s="37"/>
      <c r="F103" s="37"/>
      <c r="G103" s="37"/>
      <c r="H103" s="37"/>
      <c r="I103" s="45"/>
      <c r="J103" s="50"/>
      <c r="K103" s="69"/>
      <c r="L103" s="37"/>
      <c r="M103" s="37"/>
      <c r="N103" s="37"/>
      <c r="O103" s="37"/>
      <c r="P103" s="50"/>
      <c r="Q103" s="37"/>
      <c r="R103" s="37"/>
      <c r="S103" s="37"/>
      <c r="T103" s="37"/>
      <c r="U103" s="37"/>
      <c r="V103" s="37"/>
      <c r="W103" s="37"/>
      <c r="X103" s="37"/>
      <c r="Y103" s="37"/>
      <c r="Z103" s="37"/>
      <c r="AA103" s="37"/>
      <c r="AB103" s="45"/>
      <c r="AC103" s="50"/>
      <c r="AD103" s="38"/>
      <c r="AE103" s="38"/>
      <c r="AF103" s="38"/>
      <c r="AG103" s="37"/>
      <c r="AH103" s="37"/>
      <c r="AI103" s="45"/>
      <c r="AJ103" s="50"/>
      <c r="AK103" s="45"/>
      <c r="AL103" s="45"/>
      <c r="AM103" s="45"/>
      <c r="AN103" s="81"/>
      <c r="AO103" s="90" cm="1">
        <f t="array" aca="1" ref="AO103" ca="1">IF(INDIRECT("G"&amp;ROW())&lt;&gt;"",IF(INDIRECT("G"&amp;ROW())&lt;300,795,IF(INDIRECT("G"&amp;ROW())&lt;501,995,IF(INDIRECT("G"&amp;ROW())&lt;1001,1295,IF(INDIRECT("G"&amp;ROW())&lt;2501,1695,2195)))),0)</f>
        <v>0</v>
      </c>
      <c r="AP103" s="45" t="s">
        <v>15</v>
      </c>
      <c r="AQ103" s="93" cm="1">
        <f t="array" aca="1" ref="AQ103" ca="1">IF(INDIRECT("AP"&amp;ROW())="Ja",595,0)</f>
        <v>0</v>
      </c>
      <c r="AR103" s="45" t="s">
        <v>242</v>
      </c>
      <c r="AS103" s="93" cm="1">
        <f t="array" aca="1" ref="AS103" ca="1">IF(LEFT(INDIRECT("AR"&amp;ROW()),5)="Außen",150,IF(LEFT(INDIRECT("AR"&amp;ROW()),5)="Innen",450,0))</f>
        <v>0</v>
      </c>
      <c r="AT103" s="96" cm="1">
        <f t="array" aca="1" ref="AT103" ca="1">INDIRECT("AO"&amp;ROW())+INDIRECT("AQ"&amp;ROW())+INDIRECT("AS"&amp;ROW())</f>
        <v>0</v>
      </c>
      <c r="AU103" s="65" t="str" cm="1">
        <f t="array" aca="1" ref="AU103" ca="1">IF(INDIRECT("AZ"&amp;ROW())=1,"https://www.nutzungsdauer.com/abschreibung-immobilie/"&amp;SUBSTITUTE(SUBSTITUTE(SUBSTITUTE(SUBSTITUTE(SUBSTITUTE(SUBSTITUTE(INDIRECT("AV"&amp;ROW()),"%","%25")," ","%20"),",","%2C"),CHAR(10),"%20"),"/","%2F"),"%2526","%26"),INDIRECT("AV"&amp;ROW()))</f>
        <v>Daten nicht vollständig, s. rote Felder</v>
      </c>
      <c r="AV103" s="64" t="str" cm="1">
        <f t="array" aca="1" ref="AV103"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03" s="4" t="str" cm="1">
        <f t="array" aca="1" ref="AW103" ca="1">IF(INDIRECT("AD"&amp;ROW())&lt;&gt;"",SUBSTITUTE(INDIRECT("AD"&amp;ROW()),".","/"),"")</f>
        <v/>
      </c>
      <c r="AX103" s="4" t="str" cm="1">
        <f t="array" aca="1" ref="AX103"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03" s="4" t="str">
        <f t="shared" ca="1" si="1"/>
        <v/>
      </c>
      <c r="AZ103" s="4" cm="1">
        <f t="array" aca="1" ref="AZ103"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03" s="6" t="s">
        <v>121</v>
      </c>
    </row>
    <row r="104" spans="1:53" ht="20" customHeight="1" x14ac:dyDescent="0.15">
      <c r="A104" s="36"/>
      <c r="B104" s="37"/>
      <c r="C104" s="45"/>
      <c r="D104" s="50"/>
      <c r="E104" s="37"/>
      <c r="F104" s="37"/>
      <c r="G104" s="37"/>
      <c r="H104" s="37"/>
      <c r="I104" s="45"/>
      <c r="J104" s="50"/>
      <c r="K104" s="69"/>
      <c r="L104" s="37"/>
      <c r="M104" s="37"/>
      <c r="N104" s="37"/>
      <c r="O104" s="37"/>
      <c r="P104" s="50"/>
      <c r="Q104" s="37"/>
      <c r="R104" s="37"/>
      <c r="S104" s="37"/>
      <c r="T104" s="37"/>
      <c r="U104" s="37"/>
      <c r="V104" s="37"/>
      <c r="W104" s="37"/>
      <c r="X104" s="37"/>
      <c r="Y104" s="37"/>
      <c r="Z104" s="37"/>
      <c r="AA104" s="37"/>
      <c r="AB104" s="45"/>
      <c r="AC104" s="50"/>
      <c r="AD104" s="38"/>
      <c r="AE104" s="38"/>
      <c r="AF104" s="38"/>
      <c r="AG104" s="37"/>
      <c r="AH104" s="37"/>
      <c r="AI104" s="45"/>
      <c r="AJ104" s="50"/>
      <c r="AK104" s="45"/>
      <c r="AL104" s="45"/>
      <c r="AM104" s="45"/>
      <c r="AN104" s="81"/>
      <c r="AO104" s="90" cm="1">
        <f t="array" aca="1" ref="AO104" ca="1">IF(INDIRECT("G"&amp;ROW())&lt;&gt;"",IF(INDIRECT("G"&amp;ROW())&lt;300,795,IF(INDIRECT("G"&amp;ROW())&lt;501,995,IF(INDIRECT("G"&amp;ROW())&lt;1001,1295,IF(INDIRECT("G"&amp;ROW())&lt;2501,1695,2195)))),0)</f>
        <v>0</v>
      </c>
      <c r="AP104" s="45" t="s">
        <v>15</v>
      </c>
      <c r="AQ104" s="93" cm="1">
        <f t="array" aca="1" ref="AQ104" ca="1">IF(INDIRECT("AP"&amp;ROW())="Ja",595,0)</f>
        <v>0</v>
      </c>
      <c r="AR104" s="45" t="s">
        <v>242</v>
      </c>
      <c r="AS104" s="93" cm="1">
        <f t="array" aca="1" ref="AS104" ca="1">IF(LEFT(INDIRECT("AR"&amp;ROW()),5)="Außen",150,IF(LEFT(INDIRECT("AR"&amp;ROW()),5)="Innen",450,0))</f>
        <v>0</v>
      </c>
      <c r="AT104" s="96" cm="1">
        <f t="array" aca="1" ref="AT104" ca="1">INDIRECT("AO"&amp;ROW())+INDIRECT("AQ"&amp;ROW())+INDIRECT("AS"&amp;ROW())</f>
        <v>0</v>
      </c>
      <c r="AU104" s="65" t="str" cm="1">
        <f t="array" aca="1" ref="AU104" ca="1">IF(INDIRECT("AZ"&amp;ROW())=1,"https://www.nutzungsdauer.com/abschreibung-immobilie/"&amp;SUBSTITUTE(SUBSTITUTE(SUBSTITUTE(SUBSTITUTE(SUBSTITUTE(SUBSTITUTE(INDIRECT("AV"&amp;ROW()),"%","%25")," ","%20"),",","%2C"),CHAR(10),"%20"),"/","%2F"),"%2526","%26"),INDIRECT("AV"&amp;ROW()))</f>
        <v>Daten nicht vollständig, s. rote Felder</v>
      </c>
      <c r="AV104" s="64" t="str" cm="1">
        <f t="array" aca="1" ref="AV104"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04" s="4" t="str" cm="1">
        <f t="array" aca="1" ref="AW104" ca="1">IF(INDIRECT("AD"&amp;ROW())&lt;&gt;"",SUBSTITUTE(INDIRECT("AD"&amp;ROW()),".","/"),"")</f>
        <v/>
      </c>
      <c r="AX104" s="4" t="str" cm="1">
        <f t="array" aca="1" ref="AX104"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04" s="4" t="str">
        <f t="shared" ca="1" si="1"/>
        <v/>
      </c>
      <c r="AZ104" s="4" cm="1">
        <f t="array" aca="1" ref="AZ104"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04" s="6" t="s">
        <v>121</v>
      </c>
    </row>
    <row r="105" spans="1:53" ht="20" customHeight="1" x14ac:dyDescent="0.15">
      <c r="A105" s="36"/>
      <c r="B105" s="37"/>
      <c r="C105" s="45"/>
      <c r="D105" s="50"/>
      <c r="E105" s="37"/>
      <c r="F105" s="37"/>
      <c r="G105" s="37"/>
      <c r="H105" s="37"/>
      <c r="I105" s="45"/>
      <c r="J105" s="50"/>
      <c r="K105" s="69"/>
      <c r="L105" s="37"/>
      <c r="M105" s="37"/>
      <c r="N105" s="37"/>
      <c r="O105" s="37"/>
      <c r="P105" s="50"/>
      <c r="Q105" s="37"/>
      <c r="R105" s="37"/>
      <c r="S105" s="37"/>
      <c r="T105" s="37"/>
      <c r="U105" s="37"/>
      <c r="V105" s="37"/>
      <c r="W105" s="37"/>
      <c r="X105" s="37"/>
      <c r="Y105" s="37"/>
      <c r="Z105" s="37"/>
      <c r="AA105" s="37"/>
      <c r="AB105" s="45"/>
      <c r="AC105" s="50"/>
      <c r="AD105" s="38"/>
      <c r="AE105" s="38"/>
      <c r="AF105" s="38"/>
      <c r="AG105" s="37"/>
      <c r="AH105" s="37"/>
      <c r="AI105" s="45"/>
      <c r="AJ105" s="50"/>
      <c r="AK105" s="45"/>
      <c r="AL105" s="45"/>
      <c r="AM105" s="45"/>
      <c r="AN105" s="81"/>
      <c r="AO105" s="90" cm="1">
        <f t="array" aca="1" ref="AO105" ca="1">IF(INDIRECT("G"&amp;ROW())&lt;&gt;"",IF(INDIRECT("G"&amp;ROW())&lt;300,795,IF(INDIRECT("G"&amp;ROW())&lt;501,995,IF(INDIRECT("G"&amp;ROW())&lt;1001,1295,IF(INDIRECT("G"&amp;ROW())&lt;2501,1695,2195)))),0)</f>
        <v>0</v>
      </c>
      <c r="AP105" s="45" t="s">
        <v>15</v>
      </c>
      <c r="AQ105" s="93" cm="1">
        <f t="array" aca="1" ref="AQ105" ca="1">IF(INDIRECT("AP"&amp;ROW())="Ja",595,0)</f>
        <v>0</v>
      </c>
      <c r="AR105" s="45" t="s">
        <v>242</v>
      </c>
      <c r="AS105" s="93" cm="1">
        <f t="array" aca="1" ref="AS105" ca="1">IF(LEFT(INDIRECT("AR"&amp;ROW()),5)="Außen",150,IF(LEFT(INDIRECT("AR"&amp;ROW()),5)="Innen",450,0))</f>
        <v>0</v>
      </c>
      <c r="AT105" s="96" cm="1">
        <f t="array" aca="1" ref="AT105" ca="1">INDIRECT("AO"&amp;ROW())+INDIRECT("AQ"&amp;ROW())+INDIRECT("AS"&amp;ROW())</f>
        <v>0</v>
      </c>
      <c r="AU105" s="65" t="str" cm="1">
        <f t="array" aca="1" ref="AU105" ca="1">IF(INDIRECT("AZ"&amp;ROW())=1,"https://www.nutzungsdauer.com/abschreibung-immobilie/"&amp;SUBSTITUTE(SUBSTITUTE(SUBSTITUTE(SUBSTITUTE(SUBSTITUTE(SUBSTITUTE(INDIRECT("AV"&amp;ROW()),"%","%25")," ","%20"),",","%2C"),CHAR(10),"%20"),"/","%2F"),"%2526","%26"),INDIRECT("AV"&amp;ROW()))</f>
        <v>Daten nicht vollständig, s. rote Felder</v>
      </c>
      <c r="AV105" s="64" t="str" cm="1">
        <f t="array" aca="1" ref="AV105"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05" s="4" t="str" cm="1">
        <f t="array" aca="1" ref="AW105" ca="1">IF(INDIRECT("AD"&amp;ROW())&lt;&gt;"",SUBSTITUTE(INDIRECT("AD"&amp;ROW()),".","/"),"")</f>
        <v/>
      </c>
      <c r="AX105" s="4" t="str" cm="1">
        <f t="array" aca="1" ref="AX105"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05" s="4" t="str">
        <f t="shared" ca="1" si="1"/>
        <v/>
      </c>
      <c r="AZ105" s="4" cm="1">
        <f t="array" aca="1" ref="AZ105"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05" s="6" t="s">
        <v>121</v>
      </c>
    </row>
    <row r="106" spans="1:53" ht="20" customHeight="1" x14ac:dyDescent="0.15">
      <c r="A106" s="36"/>
      <c r="B106" s="37"/>
      <c r="C106" s="45"/>
      <c r="D106" s="50"/>
      <c r="E106" s="37"/>
      <c r="F106" s="37"/>
      <c r="G106" s="37"/>
      <c r="H106" s="37"/>
      <c r="I106" s="45"/>
      <c r="J106" s="50"/>
      <c r="K106" s="69"/>
      <c r="L106" s="37"/>
      <c r="M106" s="37"/>
      <c r="N106" s="37"/>
      <c r="O106" s="37"/>
      <c r="P106" s="50"/>
      <c r="Q106" s="37"/>
      <c r="R106" s="37"/>
      <c r="S106" s="37"/>
      <c r="T106" s="37"/>
      <c r="U106" s="37"/>
      <c r="V106" s="37"/>
      <c r="W106" s="37"/>
      <c r="X106" s="37"/>
      <c r="Y106" s="37"/>
      <c r="Z106" s="37"/>
      <c r="AA106" s="37"/>
      <c r="AB106" s="45"/>
      <c r="AC106" s="50"/>
      <c r="AD106" s="38"/>
      <c r="AE106" s="38"/>
      <c r="AF106" s="38"/>
      <c r="AG106" s="37"/>
      <c r="AH106" s="37"/>
      <c r="AI106" s="45"/>
      <c r="AJ106" s="50"/>
      <c r="AK106" s="45"/>
      <c r="AL106" s="45"/>
      <c r="AM106" s="45"/>
      <c r="AN106" s="81"/>
      <c r="AO106" s="90" cm="1">
        <f t="array" aca="1" ref="AO106" ca="1">IF(INDIRECT("G"&amp;ROW())&lt;&gt;"",IF(INDIRECT("G"&amp;ROW())&lt;300,795,IF(INDIRECT("G"&amp;ROW())&lt;501,995,IF(INDIRECT("G"&amp;ROW())&lt;1001,1295,IF(INDIRECT("G"&amp;ROW())&lt;2501,1695,2195)))),0)</f>
        <v>0</v>
      </c>
      <c r="AP106" s="45" t="s">
        <v>15</v>
      </c>
      <c r="AQ106" s="93" cm="1">
        <f t="array" aca="1" ref="AQ106" ca="1">IF(INDIRECT("AP"&amp;ROW())="Ja",595,0)</f>
        <v>0</v>
      </c>
      <c r="AR106" s="45" t="s">
        <v>242</v>
      </c>
      <c r="AS106" s="93" cm="1">
        <f t="array" aca="1" ref="AS106" ca="1">IF(LEFT(INDIRECT("AR"&amp;ROW()),5)="Außen",150,IF(LEFT(INDIRECT("AR"&amp;ROW()),5)="Innen",450,0))</f>
        <v>0</v>
      </c>
      <c r="AT106" s="96" cm="1">
        <f t="array" aca="1" ref="AT106" ca="1">INDIRECT("AO"&amp;ROW())+INDIRECT("AQ"&amp;ROW())+INDIRECT("AS"&amp;ROW())</f>
        <v>0</v>
      </c>
      <c r="AU106" s="65" t="str" cm="1">
        <f t="array" aca="1" ref="AU106" ca="1">IF(INDIRECT("AZ"&amp;ROW())=1,"https://www.nutzungsdauer.com/abschreibung-immobilie/"&amp;SUBSTITUTE(SUBSTITUTE(SUBSTITUTE(SUBSTITUTE(SUBSTITUTE(SUBSTITUTE(INDIRECT("AV"&amp;ROW()),"%","%25")," ","%20"),",","%2C"),CHAR(10),"%20"),"/","%2F"),"%2526","%26"),INDIRECT("AV"&amp;ROW()))</f>
        <v>Daten nicht vollständig, s. rote Felder</v>
      </c>
      <c r="AV106" s="64" t="str" cm="1">
        <f t="array" aca="1" ref="AV106"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06" s="4" t="str" cm="1">
        <f t="array" aca="1" ref="AW106" ca="1">IF(INDIRECT("AD"&amp;ROW())&lt;&gt;"",SUBSTITUTE(INDIRECT("AD"&amp;ROW()),".","/"),"")</f>
        <v/>
      </c>
      <c r="AX106" s="4" t="str" cm="1">
        <f t="array" aca="1" ref="AX106"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06" s="4" t="str">
        <f t="shared" ca="1" si="1"/>
        <v/>
      </c>
      <c r="AZ106" s="4" cm="1">
        <f t="array" aca="1" ref="AZ106"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06" s="6" t="s">
        <v>121</v>
      </c>
    </row>
    <row r="107" spans="1:53" ht="20" customHeight="1" x14ac:dyDescent="0.15">
      <c r="A107" s="36"/>
      <c r="B107" s="37"/>
      <c r="C107" s="45"/>
      <c r="D107" s="50"/>
      <c r="E107" s="37"/>
      <c r="F107" s="37"/>
      <c r="G107" s="37"/>
      <c r="H107" s="37"/>
      <c r="I107" s="45"/>
      <c r="J107" s="50"/>
      <c r="K107" s="69"/>
      <c r="L107" s="37"/>
      <c r="M107" s="37"/>
      <c r="N107" s="37"/>
      <c r="O107" s="37"/>
      <c r="P107" s="50"/>
      <c r="Q107" s="37"/>
      <c r="R107" s="37"/>
      <c r="S107" s="37"/>
      <c r="T107" s="37"/>
      <c r="U107" s="37"/>
      <c r="V107" s="37"/>
      <c r="W107" s="37"/>
      <c r="X107" s="37"/>
      <c r="Y107" s="37"/>
      <c r="Z107" s="37"/>
      <c r="AA107" s="37"/>
      <c r="AB107" s="45"/>
      <c r="AC107" s="50"/>
      <c r="AD107" s="38"/>
      <c r="AE107" s="38"/>
      <c r="AF107" s="38"/>
      <c r="AG107" s="37"/>
      <c r="AH107" s="37"/>
      <c r="AI107" s="45"/>
      <c r="AJ107" s="50"/>
      <c r="AK107" s="45"/>
      <c r="AL107" s="45"/>
      <c r="AM107" s="45"/>
      <c r="AN107" s="81"/>
      <c r="AO107" s="90" cm="1">
        <f t="array" aca="1" ref="AO107" ca="1">IF(INDIRECT("G"&amp;ROW())&lt;&gt;"",IF(INDIRECT("G"&amp;ROW())&lt;300,795,IF(INDIRECT("G"&amp;ROW())&lt;501,995,IF(INDIRECT("G"&amp;ROW())&lt;1001,1295,IF(INDIRECT("G"&amp;ROW())&lt;2501,1695,2195)))),0)</f>
        <v>0</v>
      </c>
      <c r="AP107" s="45" t="s">
        <v>15</v>
      </c>
      <c r="AQ107" s="93" cm="1">
        <f t="array" aca="1" ref="AQ107" ca="1">IF(INDIRECT("AP"&amp;ROW())="Ja",595,0)</f>
        <v>0</v>
      </c>
      <c r="AR107" s="45" t="s">
        <v>242</v>
      </c>
      <c r="AS107" s="93" cm="1">
        <f t="array" aca="1" ref="AS107" ca="1">IF(LEFT(INDIRECT("AR"&amp;ROW()),5)="Außen",150,IF(LEFT(INDIRECT("AR"&amp;ROW()),5)="Innen",450,0))</f>
        <v>0</v>
      </c>
      <c r="AT107" s="96" cm="1">
        <f t="array" aca="1" ref="AT107" ca="1">INDIRECT("AO"&amp;ROW())+INDIRECT("AQ"&amp;ROW())+INDIRECT("AS"&amp;ROW())</f>
        <v>0</v>
      </c>
      <c r="AU107" s="65" t="str" cm="1">
        <f t="array" aca="1" ref="AU107" ca="1">IF(INDIRECT("AZ"&amp;ROW())=1,"https://www.nutzungsdauer.com/abschreibung-immobilie/"&amp;SUBSTITUTE(SUBSTITUTE(SUBSTITUTE(SUBSTITUTE(SUBSTITUTE(SUBSTITUTE(INDIRECT("AV"&amp;ROW()),"%","%25")," ","%20"),",","%2C"),CHAR(10),"%20"),"/","%2F"),"%2526","%26"),INDIRECT("AV"&amp;ROW()))</f>
        <v>Daten nicht vollständig, s. rote Felder</v>
      </c>
      <c r="AV107" s="64" t="str" cm="1">
        <f t="array" aca="1" ref="AV107"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07" s="4" t="str" cm="1">
        <f t="array" aca="1" ref="AW107" ca="1">IF(INDIRECT("AD"&amp;ROW())&lt;&gt;"",SUBSTITUTE(INDIRECT("AD"&amp;ROW()),".","/"),"")</f>
        <v/>
      </c>
      <c r="AX107" s="4" t="str" cm="1">
        <f t="array" aca="1" ref="AX107"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07" s="4" t="str">
        <f t="shared" ca="1" si="1"/>
        <v/>
      </c>
      <c r="AZ107" s="4" cm="1">
        <f t="array" aca="1" ref="AZ107"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07" s="6" t="s">
        <v>121</v>
      </c>
    </row>
    <row r="108" spans="1:53" ht="20" customHeight="1" x14ac:dyDescent="0.15">
      <c r="A108" s="36"/>
      <c r="B108" s="37"/>
      <c r="C108" s="45"/>
      <c r="D108" s="50"/>
      <c r="E108" s="37"/>
      <c r="F108" s="37"/>
      <c r="G108" s="37"/>
      <c r="H108" s="37"/>
      <c r="I108" s="45"/>
      <c r="J108" s="50"/>
      <c r="K108" s="69"/>
      <c r="L108" s="37"/>
      <c r="M108" s="37"/>
      <c r="N108" s="37"/>
      <c r="O108" s="37"/>
      <c r="P108" s="50"/>
      <c r="Q108" s="37"/>
      <c r="R108" s="37"/>
      <c r="S108" s="37"/>
      <c r="T108" s="37"/>
      <c r="U108" s="37"/>
      <c r="V108" s="37"/>
      <c r="W108" s="37"/>
      <c r="X108" s="37"/>
      <c r="Y108" s="37"/>
      <c r="Z108" s="37"/>
      <c r="AA108" s="37"/>
      <c r="AB108" s="45"/>
      <c r="AC108" s="50"/>
      <c r="AD108" s="38"/>
      <c r="AE108" s="38"/>
      <c r="AF108" s="38"/>
      <c r="AG108" s="37"/>
      <c r="AH108" s="37"/>
      <c r="AI108" s="45"/>
      <c r="AJ108" s="50"/>
      <c r="AK108" s="45"/>
      <c r="AL108" s="45"/>
      <c r="AM108" s="45"/>
      <c r="AN108" s="81"/>
      <c r="AO108" s="90" cm="1">
        <f t="array" aca="1" ref="AO108" ca="1">IF(INDIRECT("G"&amp;ROW())&lt;&gt;"",IF(INDIRECT("G"&amp;ROW())&lt;300,795,IF(INDIRECT("G"&amp;ROW())&lt;501,995,IF(INDIRECT("G"&amp;ROW())&lt;1001,1295,IF(INDIRECT("G"&amp;ROW())&lt;2501,1695,2195)))),0)</f>
        <v>0</v>
      </c>
      <c r="AP108" s="45" t="s">
        <v>15</v>
      </c>
      <c r="AQ108" s="93" cm="1">
        <f t="array" aca="1" ref="AQ108" ca="1">IF(INDIRECT("AP"&amp;ROW())="Ja",595,0)</f>
        <v>0</v>
      </c>
      <c r="AR108" s="45" t="s">
        <v>242</v>
      </c>
      <c r="AS108" s="93" cm="1">
        <f t="array" aca="1" ref="AS108" ca="1">IF(LEFT(INDIRECT("AR"&amp;ROW()),5)="Außen",150,IF(LEFT(INDIRECT("AR"&amp;ROW()),5)="Innen",450,0))</f>
        <v>0</v>
      </c>
      <c r="AT108" s="96" cm="1">
        <f t="array" aca="1" ref="AT108" ca="1">INDIRECT("AO"&amp;ROW())+INDIRECT("AQ"&amp;ROW())+INDIRECT("AS"&amp;ROW())</f>
        <v>0</v>
      </c>
      <c r="AU108" s="65" t="str" cm="1">
        <f t="array" aca="1" ref="AU108" ca="1">IF(INDIRECT("AZ"&amp;ROW())=1,"https://www.nutzungsdauer.com/abschreibung-immobilie/"&amp;SUBSTITUTE(SUBSTITUTE(SUBSTITUTE(SUBSTITUTE(SUBSTITUTE(SUBSTITUTE(INDIRECT("AV"&amp;ROW()),"%","%25")," ","%20"),",","%2C"),CHAR(10),"%20"),"/","%2F"),"%2526","%26"),INDIRECT("AV"&amp;ROW()))</f>
        <v>Daten nicht vollständig, s. rote Felder</v>
      </c>
      <c r="AV108" s="64" t="str" cm="1">
        <f t="array" aca="1" ref="AV108"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08" s="4" t="str" cm="1">
        <f t="array" aca="1" ref="AW108" ca="1">IF(INDIRECT("AD"&amp;ROW())&lt;&gt;"",SUBSTITUTE(INDIRECT("AD"&amp;ROW()),".","/"),"")</f>
        <v/>
      </c>
      <c r="AX108" s="4" t="str" cm="1">
        <f t="array" aca="1" ref="AX108"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08" s="4" t="str">
        <f t="shared" ca="1" si="1"/>
        <v/>
      </c>
      <c r="AZ108" s="4" cm="1">
        <f t="array" aca="1" ref="AZ108"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08" s="6" t="s">
        <v>121</v>
      </c>
    </row>
    <row r="109" spans="1:53" ht="20" customHeight="1" x14ac:dyDescent="0.15">
      <c r="A109" s="36"/>
      <c r="B109" s="37"/>
      <c r="C109" s="45"/>
      <c r="D109" s="50"/>
      <c r="E109" s="37"/>
      <c r="F109" s="37"/>
      <c r="G109" s="37"/>
      <c r="H109" s="37"/>
      <c r="I109" s="45"/>
      <c r="J109" s="50"/>
      <c r="K109" s="69"/>
      <c r="L109" s="37"/>
      <c r="M109" s="37"/>
      <c r="N109" s="37"/>
      <c r="O109" s="37"/>
      <c r="P109" s="50"/>
      <c r="Q109" s="37"/>
      <c r="R109" s="37"/>
      <c r="S109" s="37"/>
      <c r="T109" s="37"/>
      <c r="U109" s="37"/>
      <c r="V109" s="37"/>
      <c r="W109" s="37"/>
      <c r="X109" s="37"/>
      <c r="Y109" s="37"/>
      <c r="Z109" s="37"/>
      <c r="AA109" s="37"/>
      <c r="AB109" s="45"/>
      <c r="AC109" s="50"/>
      <c r="AD109" s="38"/>
      <c r="AE109" s="38"/>
      <c r="AF109" s="38"/>
      <c r="AG109" s="37"/>
      <c r="AH109" s="37"/>
      <c r="AI109" s="45"/>
      <c r="AJ109" s="50"/>
      <c r="AK109" s="45"/>
      <c r="AL109" s="45"/>
      <c r="AM109" s="45"/>
      <c r="AN109" s="81"/>
      <c r="AO109" s="90" cm="1">
        <f t="array" aca="1" ref="AO109" ca="1">IF(INDIRECT("G"&amp;ROW())&lt;&gt;"",IF(INDIRECT("G"&amp;ROW())&lt;300,795,IF(INDIRECT("G"&amp;ROW())&lt;501,995,IF(INDIRECT("G"&amp;ROW())&lt;1001,1295,IF(INDIRECT("G"&amp;ROW())&lt;2501,1695,2195)))),0)</f>
        <v>0</v>
      </c>
      <c r="AP109" s="45" t="s">
        <v>15</v>
      </c>
      <c r="AQ109" s="93" cm="1">
        <f t="array" aca="1" ref="AQ109" ca="1">IF(INDIRECT("AP"&amp;ROW())="Ja",595,0)</f>
        <v>0</v>
      </c>
      <c r="AR109" s="45" t="s">
        <v>242</v>
      </c>
      <c r="AS109" s="93" cm="1">
        <f t="array" aca="1" ref="AS109" ca="1">IF(LEFT(INDIRECT("AR"&amp;ROW()),5)="Außen",150,IF(LEFT(INDIRECT("AR"&amp;ROW()),5)="Innen",450,0))</f>
        <v>0</v>
      </c>
      <c r="AT109" s="96" cm="1">
        <f t="array" aca="1" ref="AT109" ca="1">INDIRECT("AO"&amp;ROW())+INDIRECT("AQ"&amp;ROW())+INDIRECT("AS"&amp;ROW())</f>
        <v>0</v>
      </c>
      <c r="AU109" s="65" t="str" cm="1">
        <f t="array" aca="1" ref="AU109" ca="1">IF(INDIRECT("AZ"&amp;ROW())=1,"https://www.nutzungsdauer.com/abschreibung-immobilie/"&amp;SUBSTITUTE(SUBSTITUTE(SUBSTITUTE(SUBSTITUTE(SUBSTITUTE(SUBSTITUTE(INDIRECT("AV"&amp;ROW()),"%","%25")," ","%20"),",","%2C"),CHAR(10),"%20"),"/","%2F"),"%2526","%26"),INDIRECT("AV"&amp;ROW()))</f>
        <v>Daten nicht vollständig, s. rote Felder</v>
      </c>
      <c r="AV109" s="64" t="str" cm="1">
        <f t="array" aca="1" ref="AV109"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09" s="4" t="str" cm="1">
        <f t="array" aca="1" ref="AW109" ca="1">IF(INDIRECT("AD"&amp;ROW())&lt;&gt;"",SUBSTITUTE(INDIRECT("AD"&amp;ROW()),".","/"),"")</f>
        <v/>
      </c>
      <c r="AX109" s="4" t="str" cm="1">
        <f t="array" aca="1" ref="AX109"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09" s="4" t="str">
        <f t="shared" ca="1" si="1"/>
        <v/>
      </c>
      <c r="AZ109" s="4" cm="1">
        <f t="array" aca="1" ref="AZ109"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09" s="6" t="s">
        <v>121</v>
      </c>
    </row>
    <row r="110" spans="1:53" ht="20" customHeight="1" x14ac:dyDescent="0.15">
      <c r="A110" s="36"/>
      <c r="B110" s="37"/>
      <c r="C110" s="45"/>
      <c r="D110" s="50"/>
      <c r="E110" s="37"/>
      <c r="F110" s="37"/>
      <c r="G110" s="37"/>
      <c r="H110" s="37"/>
      <c r="I110" s="45"/>
      <c r="J110" s="50"/>
      <c r="K110" s="69"/>
      <c r="L110" s="37"/>
      <c r="M110" s="37"/>
      <c r="N110" s="37"/>
      <c r="O110" s="37"/>
      <c r="P110" s="50"/>
      <c r="Q110" s="37"/>
      <c r="R110" s="37"/>
      <c r="S110" s="37"/>
      <c r="T110" s="37"/>
      <c r="U110" s="37"/>
      <c r="V110" s="37"/>
      <c r="W110" s="37"/>
      <c r="X110" s="37"/>
      <c r="Y110" s="37"/>
      <c r="Z110" s="37"/>
      <c r="AA110" s="37"/>
      <c r="AB110" s="45"/>
      <c r="AC110" s="50"/>
      <c r="AD110" s="38"/>
      <c r="AE110" s="38"/>
      <c r="AF110" s="38"/>
      <c r="AG110" s="37"/>
      <c r="AH110" s="37"/>
      <c r="AI110" s="45"/>
      <c r="AJ110" s="50"/>
      <c r="AK110" s="45"/>
      <c r="AL110" s="45"/>
      <c r="AM110" s="45"/>
      <c r="AN110" s="81"/>
      <c r="AO110" s="90" cm="1">
        <f t="array" aca="1" ref="AO110" ca="1">IF(INDIRECT("G"&amp;ROW())&lt;&gt;"",IF(INDIRECT("G"&amp;ROW())&lt;300,795,IF(INDIRECT("G"&amp;ROW())&lt;501,995,IF(INDIRECT("G"&amp;ROW())&lt;1001,1295,IF(INDIRECT("G"&amp;ROW())&lt;2501,1695,2195)))),0)</f>
        <v>0</v>
      </c>
      <c r="AP110" s="45" t="s">
        <v>15</v>
      </c>
      <c r="AQ110" s="93" cm="1">
        <f t="array" aca="1" ref="AQ110" ca="1">IF(INDIRECT("AP"&amp;ROW())="Ja",595,0)</f>
        <v>0</v>
      </c>
      <c r="AR110" s="45" t="s">
        <v>242</v>
      </c>
      <c r="AS110" s="93" cm="1">
        <f t="array" aca="1" ref="AS110" ca="1">IF(LEFT(INDIRECT("AR"&amp;ROW()),5)="Außen",150,IF(LEFT(INDIRECT("AR"&amp;ROW()),5)="Innen",450,0))</f>
        <v>0</v>
      </c>
      <c r="AT110" s="96" cm="1">
        <f t="array" aca="1" ref="AT110" ca="1">INDIRECT("AO"&amp;ROW())+INDIRECT("AQ"&amp;ROW())+INDIRECT("AS"&amp;ROW())</f>
        <v>0</v>
      </c>
      <c r="AU110" s="65" t="str" cm="1">
        <f t="array" aca="1" ref="AU110" ca="1">IF(INDIRECT("AZ"&amp;ROW())=1,"https://www.nutzungsdauer.com/abschreibung-immobilie/"&amp;SUBSTITUTE(SUBSTITUTE(SUBSTITUTE(SUBSTITUTE(SUBSTITUTE(SUBSTITUTE(INDIRECT("AV"&amp;ROW()),"%","%25")," ","%20"),",","%2C"),CHAR(10),"%20"),"/","%2F"),"%2526","%26"),INDIRECT("AV"&amp;ROW()))</f>
        <v>Daten nicht vollständig, s. rote Felder</v>
      </c>
      <c r="AV110" s="64" t="str" cm="1">
        <f t="array" aca="1" ref="AV110"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10" s="4" t="str" cm="1">
        <f t="array" aca="1" ref="AW110" ca="1">IF(INDIRECT("AD"&amp;ROW())&lt;&gt;"",SUBSTITUTE(INDIRECT("AD"&amp;ROW()),".","/"),"")</f>
        <v/>
      </c>
      <c r="AX110" s="4" t="str" cm="1">
        <f t="array" aca="1" ref="AX110"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10" s="4" t="str">
        <f t="shared" ca="1" si="1"/>
        <v/>
      </c>
      <c r="AZ110" s="4" cm="1">
        <f t="array" aca="1" ref="AZ110"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10" s="6" t="s">
        <v>121</v>
      </c>
    </row>
    <row r="111" spans="1:53" ht="20" customHeight="1" x14ac:dyDescent="0.15">
      <c r="A111" s="36"/>
      <c r="B111" s="37"/>
      <c r="C111" s="45"/>
      <c r="D111" s="50"/>
      <c r="E111" s="37"/>
      <c r="F111" s="37"/>
      <c r="G111" s="37"/>
      <c r="H111" s="37"/>
      <c r="I111" s="45"/>
      <c r="J111" s="50"/>
      <c r="K111" s="69"/>
      <c r="L111" s="37"/>
      <c r="M111" s="37"/>
      <c r="N111" s="37"/>
      <c r="O111" s="37"/>
      <c r="P111" s="50"/>
      <c r="Q111" s="37"/>
      <c r="R111" s="37"/>
      <c r="S111" s="37"/>
      <c r="T111" s="37"/>
      <c r="U111" s="37"/>
      <c r="V111" s="37"/>
      <c r="W111" s="37"/>
      <c r="X111" s="37"/>
      <c r="Y111" s="37"/>
      <c r="Z111" s="37"/>
      <c r="AA111" s="37"/>
      <c r="AB111" s="45"/>
      <c r="AC111" s="50"/>
      <c r="AD111" s="38"/>
      <c r="AE111" s="38"/>
      <c r="AF111" s="38"/>
      <c r="AG111" s="37"/>
      <c r="AH111" s="37"/>
      <c r="AI111" s="45"/>
      <c r="AJ111" s="50"/>
      <c r="AK111" s="45"/>
      <c r="AL111" s="45"/>
      <c r="AM111" s="45"/>
      <c r="AN111" s="81"/>
      <c r="AO111" s="90" cm="1">
        <f t="array" aca="1" ref="AO111" ca="1">IF(INDIRECT("G"&amp;ROW())&lt;&gt;"",IF(INDIRECT("G"&amp;ROW())&lt;300,795,IF(INDIRECT("G"&amp;ROW())&lt;501,995,IF(INDIRECT("G"&amp;ROW())&lt;1001,1295,IF(INDIRECT("G"&amp;ROW())&lt;2501,1695,2195)))),0)</f>
        <v>0</v>
      </c>
      <c r="AP111" s="45" t="s">
        <v>15</v>
      </c>
      <c r="AQ111" s="93" cm="1">
        <f t="array" aca="1" ref="AQ111" ca="1">IF(INDIRECT("AP"&amp;ROW())="Ja",595,0)</f>
        <v>0</v>
      </c>
      <c r="AR111" s="45" t="s">
        <v>242</v>
      </c>
      <c r="AS111" s="93" cm="1">
        <f t="array" aca="1" ref="AS111" ca="1">IF(LEFT(INDIRECT("AR"&amp;ROW()),5)="Außen",150,IF(LEFT(INDIRECT("AR"&amp;ROW()),5)="Innen",450,0))</f>
        <v>0</v>
      </c>
      <c r="AT111" s="96" cm="1">
        <f t="array" aca="1" ref="AT111" ca="1">INDIRECT("AO"&amp;ROW())+INDIRECT("AQ"&amp;ROW())+INDIRECT("AS"&amp;ROW())</f>
        <v>0</v>
      </c>
      <c r="AU111" s="65" t="str" cm="1">
        <f t="array" aca="1" ref="AU111" ca="1">IF(INDIRECT("AZ"&amp;ROW())=1,"https://www.nutzungsdauer.com/abschreibung-immobilie/"&amp;SUBSTITUTE(SUBSTITUTE(SUBSTITUTE(SUBSTITUTE(SUBSTITUTE(SUBSTITUTE(INDIRECT("AV"&amp;ROW()),"%","%25")," ","%20"),",","%2C"),CHAR(10),"%20"),"/","%2F"),"%2526","%26"),INDIRECT("AV"&amp;ROW()))</f>
        <v>Daten nicht vollständig, s. rote Felder</v>
      </c>
      <c r="AV111" s="64" t="str" cm="1">
        <f t="array" aca="1" ref="AV111"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11" s="4" t="str" cm="1">
        <f t="array" aca="1" ref="AW111" ca="1">IF(INDIRECT("AD"&amp;ROW())&lt;&gt;"",SUBSTITUTE(INDIRECT("AD"&amp;ROW()),".","/"),"")</f>
        <v/>
      </c>
      <c r="AX111" s="4" t="str" cm="1">
        <f t="array" aca="1" ref="AX111"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11" s="4" t="str">
        <f t="shared" ca="1" si="1"/>
        <v/>
      </c>
      <c r="AZ111" s="4" cm="1">
        <f t="array" aca="1" ref="AZ111"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11" s="6" t="s">
        <v>121</v>
      </c>
    </row>
    <row r="112" spans="1:53" ht="20" customHeight="1" x14ac:dyDescent="0.15">
      <c r="A112" s="36"/>
      <c r="B112" s="37"/>
      <c r="C112" s="45"/>
      <c r="D112" s="50"/>
      <c r="E112" s="37"/>
      <c r="F112" s="37"/>
      <c r="G112" s="37"/>
      <c r="H112" s="37"/>
      <c r="I112" s="45"/>
      <c r="J112" s="50"/>
      <c r="K112" s="69"/>
      <c r="L112" s="37"/>
      <c r="M112" s="37"/>
      <c r="N112" s="37"/>
      <c r="O112" s="37"/>
      <c r="P112" s="50"/>
      <c r="Q112" s="37"/>
      <c r="R112" s="37"/>
      <c r="S112" s="37"/>
      <c r="T112" s="37"/>
      <c r="U112" s="37"/>
      <c r="V112" s="37"/>
      <c r="W112" s="37"/>
      <c r="X112" s="37"/>
      <c r="Y112" s="37"/>
      <c r="Z112" s="37"/>
      <c r="AA112" s="37"/>
      <c r="AB112" s="45"/>
      <c r="AC112" s="50"/>
      <c r="AD112" s="38"/>
      <c r="AE112" s="38"/>
      <c r="AF112" s="38"/>
      <c r="AG112" s="37"/>
      <c r="AH112" s="37"/>
      <c r="AI112" s="45"/>
      <c r="AJ112" s="50"/>
      <c r="AK112" s="45"/>
      <c r="AL112" s="45"/>
      <c r="AM112" s="45"/>
      <c r="AN112" s="81"/>
      <c r="AO112" s="90" cm="1">
        <f t="array" aca="1" ref="AO112" ca="1">IF(INDIRECT("G"&amp;ROW())&lt;&gt;"",IF(INDIRECT("G"&amp;ROW())&lt;300,795,IF(INDIRECT("G"&amp;ROW())&lt;501,995,IF(INDIRECT("G"&amp;ROW())&lt;1001,1295,IF(INDIRECT("G"&amp;ROW())&lt;2501,1695,2195)))),0)</f>
        <v>0</v>
      </c>
      <c r="AP112" s="45" t="s">
        <v>15</v>
      </c>
      <c r="AQ112" s="93" cm="1">
        <f t="array" aca="1" ref="AQ112" ca="1">IF(INDIRECT("AP"&amp;ROW())="Ja",595,0)</f>
        <v>0</v>
      </c>
      <c r="AR112" s="45" t="s">
        <v>242</v>
      </c>
      <c r="AS112" s="93" cm="1">
        <f t="array" aca="1" ref="AS112" ca="1">IF(LEFT(INDIRECT("AR"&amp;ROW()),5)="Außen",150,IF(LEFT(INDIRECT("AR"&amp;ROW()),5)="Innen",450,0))</f>
        <v>0</v>
      </c>
      <c r="AT112" s="96" cm="1">
        <f t="array" aca="1" ref="AT112" ca="1">INDIRECT("AO"&amp;ROW())+INDIRECT("AQ"&amp;ROW())+INDIRECT("AS"&amp;ROW())</f>
        <v>0</v>
      </c>
      <c r="AU112" s="65" t="str" cm="1">
        <f t="array" aca="1" ref="AU112" ca="1">IF(INDIRECT("AZ"&amp;ROW())=1,"https://www.nutzungsdauer.com/abschreibung-immobilie/"&amp;SUBSTITUTE(SUBSTITUTE(SUBSTITUTE(SUBSTITUTE(SUBSTITUTE(SUBSTITUTE(INDIRECT("AV"&amp;ROW()),"%","%25")," ","%20"),",","%2C"),CHAR(10),"%20"),"/","%2F"),"%2526","%26"),INDIRECT("AV"&amp;ROW()))</f>
        <v>Daten nicht vollständig, s. rote Felder</v>
      </c>
      <c r="AV112" s="64" t="str" cm="1">
        <f t="array" aca="1" ref="AV112"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12" s="4" t="str" cm="1">
        <f t="array" aca="1" ref="AW112" ca="1">IF(INDIRECT("AD"&amp;ROW())&lt;&gt;"",SUBSTITUTE(INDIRECT("AD"&amp;ROW()),".","/"),"")</f>
        <v/>
      </c>
      <c r="AX112" s="4" t="str" cm="1">
        <f t="array" aca="1" ref="AX112"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12" s="4" t="str">
        <f t="shared" ca="1" si="1"/>
        <v/>
      </c>
      <c r="AZ112" s="4" cm="1">
        <f t="array" aca="1" ref="AZ112"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12" s="6" t="s">
        <v>121</v>
      </c>
    </row>
    <row r="113" spans="1:53" ht="20" customHeight="1" x14ac:dyDescent="0.15">
      <c r="A113" s="36"/>
      <c r="B113" s="37"/>
      <c r="C113" s="45"/>
      <c r="D113" s="50"/>
      <c r="E113" s="37"/>
      <c r="F113" s="37"/>
      <c r="G113" s="37"/>
      <c r="H113" s="37"/>
      <c r="I113" s="45"/>
      <c r="J113" s="50"/>
      <c r="K113" s="69"/>
      <c r="L113" s="37"/>
      <c r="M113" s="37"/>
      <c r="N113" s="37"/>
      <c r="O113" s="37"/>
      <c r="P113" s="50"/>
      <c r="Q113" s="37"/>
      <c r="R113" s="37"/>
      <c r="S113" s="37"/>
      <c r="T113" s="37"/>
      <c r="U113" s="37"/>
      <c r="V113" s="37"/>
      <c r="W113" s="37"/>
      <c r="X113" s="37"/>
      <c r="Y113" s="37"/>
      <c r="Z113" s="37"/>
      <c r="AA113" s="37"/>
      <c r="AB113" s="45"/>
      <c r="AC113" s="50"/>
      <c r="AD113" s="38"/>
      <c r="AE113" s="38"/>
      <c r="AF113" s="38"/>
      <c r="AG113" s="37"/>
      <c r="AH113" s="37"/>
      <c r="AI113" s="45"/>
      <c r="AJ113" s="50"/>
      <c r="AK113" s="45"/>
      <c r="AL113" s="45"/>
      <c r="AM113" s="45"/>
      <c r="AN113" s="81"/>
      <c r="AO113" s="90" cm="1">
        <f t="array" aca="1" ref="AO113" ca="1">IF(INDIRECT("G"&amp;ROW())&lt;&gt;"",IF(INDIRECT("G"&amp;ROW())&lt;300,795,IF(INDIRECT("G"&amp;ROW())&lt;501,995,IF(INDIRECT("G"&amp;ROW())&lt;1001,1295,IF(INDIRECT("G"&amp;ROW())&lt;2501,1695,2195)))),0)</f>
        <v>0</v>
      </c>
      <c r="AP113" s="45" t="s">
        <v>15</v>
      </c>
      <c r="AQ113" s="93" cm="1">
        <f t="array" aca="1" ref="AQ113" ca="1">IF(INDIRECT("AP"&amp;ROW())="Ja",595,0)</f>
        <v>0</v>
      </c>
      <c r="AR113" s="45" t="s">
        <v>242</v>
      </c>
      <c r="AS113" s="93" cm="1">
        <f t="array" aca="1" ref="AS113" ca="1">IF(LEFT(INDIRECT("AR"&amp;ROW()),5)="Außen",150,IF(LEFT(INDIRECT("AR"&amp;ROW()),5)="Innen",450,0))</f>
        <v>0</v>
      </c>
      <c r="AT113" s="96" cm="1">
        <f t="array" aca="1" ref="AT113" ca="1">INDIRECT("AO"&amp;ROW())+INDIRECT("AQ"&amp;ROW())+INDIRECT("AS"&amp;ROW())</f>
        <v>0</v>
      </c>
      <c r="AU113" s="65" t="str" cm="1">
        <f t="array" aca="1" ref="AU113" ca="1">IF(INDIRECT("AZ"&amp;ROW())=1,"https://www.nutzungsdauer.com/abschreibung-immobilie/"&amp;SUBSTITUTE(SUBSTITUTE(SUBSTITUTE(SUBSTITUTE(SUBSTITUTE(SUBSTITUTE(INDIRECT("AV"&amp;ROW()),"%","%25")," ","%20"),",","%2C"),CHAR(10),"%20"),"/","%2F"),"%2526","%26"),INDIRECT("AV"&amp;ROW()))</f>
        <v>Daten nicht vollständig, s. rote Felder</v>
      </c>
      <c r="AV113" s="64" t="str" cm="1">
        <f t="array" aca="1" ref="AV113"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13" s="4" t="str" cm="1">
        <f t="array" aca="1" ref="AW113" ca="1">IF(INDIRECT("AD"&amp;ROW())&lt;&gt;"",SUBSTITUTE(INDIRECT("AD"&amp;ROW()),".","/"),"")</f>
        <v/>
      </c>
      <c r="AX113" s="4" t="str" cm="1">
        <f t="array" aca="1" ref="AX113"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13" s="4" t="str">
        <f t="shared" ca="1" si="1"/>
        <v/>
      </c>
      <c r="AZ113" s="4" cm="1">
        <f t="array" aca="1" ref="AZ113"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13" s="6" t="s">
        <v>121</v>
      </c>
    </row>
    <row r="114" spans="1:53" ht="20" customHeight="1" x14ac:dyDescent="0.15">
      <c r="A114" s="36"/>
      <c r="B114" s="37"/>
      <c r="C114" s="45"/>
      <c r="D114" s="50"/>
      <c r="E114" s="37"/>
      <c r="F114" s="37"/>
      <c r="G114" s="37"/>
      <c r="H114" s="37"/>
      <c r="I114" s="45"/>
      <c r="J114" s="50"/>
      <c r="K114" s="69"/>
      <c r="L114" s="37"/>
      <c r="M114" s="37"/>
      <c r="N114" s="37"/>
      <c r="O114" s="37"/>
      <c r="P114" s="50"/>
      <c r="Q114" s="37"/>
      <c r="R114" s="37"/>
      <c r="S114" s="37"/>
      <c r="T114" s="37"/>
      <c r="U114" s="37"/>
      <c r="V114" s="37"/>
      <c r="W114" s="37"/>
      <c r="X114" s="37"/>
      <c r="Y114" s="37"/>
      <c r="Z114" s="37"/>
      <c r="AA114" s="37"/>
      <c r="AB114" s="45"/>
      <c r="AC114" s="50"/>
      <c r="AD114" s="38"/>
      <c r="AE114" s="38"/>
      <c r="AF114" s="38"/>
      <c r="AG114" s="37"/>
      <c r="AH114" s="37"/>
      <c r="AI114" s="45"/>
      <c r="AJ114" s="50"/>
      <c r="AK114" s="45"/>
      <c r="AL114" s="45"/>
      <c r="AM114" s="45"/>
      <c r="AN114" s="81"/>
      <c r="AO114" s="90" cm="1">
        <f t="array" aca="1" ref="AO114" ca="1">IF(INDIRECT("G"&amp;ROW())&lt;&gt;"",IF(INDIRECT("G"&amp;ROW())&lt;300,795,IF(INDIRECT("G"&amp;ROW())&lt;501,995,IF(INDIRECT("G"&amp;ROW())&lt;1001,1295,IF(INDIRECT("G"&amp;ROW())&lt;2501,1695,2195)))),0)</f>
        <v>0</v>
      </c>
      <c r="AP114" s="45" t="s">
        <v>15</v>
      </c>
      <c r="AQ114" s="93" cm="1">
        <f t="array" aca="1" ref="AQ114" ca="1">IF(INDIRECT("AP"&amp;ROW())="Ja",595,0)</f>
        <v>0</v>
      </c>
      <c r="AR114" s="45" t="s">
        <v>242</v>
      </c>
      <c r="AS114" s="93" cm="1">
        <f t="array" aca="1" ref="AS114" ca="1">IF(LEFT(INDIRECT("AR"&amp;ROW()),5)="Außen",150,IF(LEFT(INDIRECT("AR"&amp;ROW()),5)="Innen",450,0))</f>
        <v>0</v>
      </c>
      <c r="AT114" s="96" cm="1">
        <f t="array" aca="1" ref="AT114" ca="1">INDIRECT("AO"&amp;ROW())+INDIRECT("AQ"&amp;ROW())+INDIRECT("AS"&amp;ROW())</f>
        <v>0</v>
      </c>
      <c r="AU114" s="65" t="str" cm="1">
        <f t="array" aca="1" ref="AU114" ca="1">IF(INDIRECT("AZ"&amp;ROW())=1,"https://www.nutzungsdauer.com/abschreibung-immobilie/"&amp;SUBSTITUTE(SUBSTITUTE(SUBSTITUTE(SUBSTITUTE(SUBSTITUTE(SUBSTITUTE(INDIRECT("AV"&amp;ROW()),"%","%25")," ","%20"),",","%2C"),CHAR(10),"%20"),"/","%2F"),"%2526","%26"),INDIRECT("AV"&amp;ROW()))</f>
        <v>Daten nicht vollständig, s. rote Felder</v>
      </c>
      <c r="AV114" s="64" t="str" cm="1">
        <f t="array" aca="1" ref="AV114"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14" s="4" t="str" cm="1">
        <f t="array" aca="1" ref="AW114" ca="1">IF(INDIRECT("AD"&amp;ROW())&lt;&gt;"",SUBSTITUTE(INDIRECT("AD"&amp;ROW()),".","/"),"")</f>
        <v/>
      </c>
      <c r="AX114" s="4" t="str" cm="1">
        <f t="array" aca="1" ref="AX114"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14" s="4" t="str">
        <f t="shared" ca="1" si="1"/>
        <v/>
      </c>
      <c r="AZ114" s="4" cm="1">
        <f t="array" aca="1" ref="AZ114"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14" s="6" t="s">
        <v>121</v>
      </c>
    </row>
    <row r="115" spans="1:53" ht="20" customHeight="1" x14ac:dyDescent="0.15">
      <c r="A115" s="36"/>
      <c r="B115" s="37"/>
      <c r="C115" s="45"/>
      <c r="D115" s="50"/>
      <c r="E115" s="37"/>
      <c r="F115" s="37"/>
      <c r="G115" s="37"/>
      <c r="H115" s="37"/>
      <c r="I115" s="45"/>
      <c r="J115" s="50"/>
      <c r="K115" s="69"/>
      <c r="L115" s="37"/>
      <c r="M115" s="37"/>
      <c r="N115" s="37"/>
      <c r="O115" s="37"/>
      <c r="P115" s="50"/>
      <c r="Q115" s="37"/>
      <c r="R115" s="37"/>
      <c r="S115" s="37"/>
      <c r="T115" s="37"/>
      <c r="U115" s="37"/>
      <c r="V115" s="37"/>
      <c r="W115" s="37"/>
      <c r="X115" s="37"/>
      <c r="Y115" s="37"/>
      <c r="Z115" s="37"/>
      <c r="AA115" s="37"/>
      <c r="AB115" s="45"/>
      <c r="AC115" s="50"/>
      <c r="AD115" s="38"/>
      <c r="AE115" s="38"/>
      <c r="AF115" s="38"/>
      <c r="AG115" s="37"/>
      <c r="AH115" s="37"/>
      <c r="AI115" s="45"/>
      <c r="AJ115" s="50"/>
      <c r="AK115" s="45"/>
      <c r="AL115" s="45"/>
      <c r="AM115" s="45"/>
      <c r="AN115" s="81"/>
      <c r="AO115" s="90" cm="1">
        <f t="array" aca="1" ref="AO115" ca="1">IF(INDIRECT("G"&amp;ROW())&lt;&gt;"",IF(INDIRECT("G"&amp;ROW())&lt;300,795,IF(INDIRECT("G"&amp;ROW())&lt;501,995,IF(INDIRECT("G"&amp;ROW())&lt;1001,1295,IF(INDIRECT("G"&amp;ROW())&lt;2501,1695,2195)))),0)</f>
        <v>0</v>
      </c>
      <c r="AP115" s="45" t="s">
        <v>15</v>
      </c>
      <c r="AQ115" s="93" cm="1">
        <f t="array" aca="1" ref="AQ115" ca="1">IF(INDIRECT("AP"&amp;ROW())="Ja",595,0)</f>
        <v>0</v>
      </c>
      <c r="AR115" s="45" t="s">
        <v>242</v>
      </c>
      <c r="AS115" s="93" cm="1">
        <f t="array" aca="1" ref="AS115" ca="1">IF(LEFT(INDIRECT("AR"&amp;ROW()),5)="Außen",150,IF(LEFT(INDIRECT("AR"&amp;ROW()),5)="Innen",450,0))</f>
        <v>0</v>
      </c>
      <c r="AT115" s="96" cm="1">
        <f t="array" aca="1" ref="AT115" ca="1">INDIRECT("AO"&amp;ROW())+INDIRECT("AQ"&amp;ROW())+INDIRECT("AS"&amp;ROW())</f>
        <v>0</v>
      </c>
      <c r="AU115" s="65" t="str" cm="1">
        <f t="array" aca="1" ref="AU115" ca="1">IF(INDIRECT("AZ"&amp;ROW())=1,"https://www.nutzungsdauer.com/abschreibung-immobilie/"&amp;SUBSTITUTE(SUBSTITUTE(SUBSTITUTE(SUBSTITUTE(SUBSTITUTE(SUBSTITUTE(INDIRECT("AV"&amp;ROW()),"%","%25")," ","%20"),",","%2C"),CHAR(10),"%20"),"/","%2F"),"%2526","%26"),INDIRECT("AV"&amp;ROW()))</f>
        <v>Daten nicht vollständig, s. rote Felder</v>
      </c>
      <c r="AV115" s="64" t="str" cm="1">
        <f t="array" aca="1" ref="AV115"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15" s="4" t="str" cm="1">
        <f t="array" aca="1" ref="AW115" ca="1">IF(INDIRECT("AD"&amp;ROW())&lt;&gt;"",SUBSTITUTE(INDIRECT("AD"&amp;ROW()),".","/"),"")</f>
        <v/>
      </c>
      <c r="AX115" s="4" t="str" cm="1">
        <f t="array" aca="1" ref="AX115"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15" s="4" t="str">
        <f t="shared" ca="1" si="1"/>
        <v/>
      </c>
      <c r="AZ115" s="4" cm="1">
        <f t="array" aca="1" ref="AZ115"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15" s="6" t="s">
        <v>121</v>
      </c>
    </row>
    <row r="116" spans="1:53" ht="20" customHeight="1" x14ac:dyDescent="0.15">
      <c r="A116" s="36"/>
      <c r="B116" s="37"/>
      <c r="C116" s="45"/>
      <c r="D116" s="50"/>
      <c r="E116" s="37"/>
      <c r="F116" s="37"/>
      <c r="G116" s="37"/>
      <c r="H116" s="37"/>
      <c r="I116" s="45"/>
      <c r="J116" s="50"/>
      <c r="K116" s="69"/>
      <c r="L116" s="37"/>
      <c r="M116" s="37"/>
      <c r="N116" s="37"/>
      <c r="O116" s="37"/>
      <c r="P116" s="50"/>
      <c r="Q116" s="37"/>
      <c r="R116" s="37"/>
      <c r="S116" s="37"/>
      <c r="T116" s="37"/>
      <c r="U116" s="37"/>
      <c r="V116" s="37"/>
      <c r="W116" s="37"/>
      <c r="X116" s="37"/>
      <c r="Y116" s="37"/>
      <c r="Z116" s="37"/>
      <c r="AA116" s="37"/>
      <c r="AB116" s="45"/>
      <c r="AC116" s="50"/>
      <c r="AD116" s="38"/>
      <c r="AE116" s="38"/>
      <c r="AF116" s="38"/>
      <c r="AG116" s="37"/>
      <c r="AH116" s="37"/>
      <c r="AI116" s="45"/>
      <c r="AJ116" s="50"/>
      <c r="AK116" s="45"/>
      <c r="AL116" s="45"/>
      <c r="AM116" s="45"/>
      <c r="AN116" s="81"/>
      <c r="AO116" s="90" cm="1">
        <f t="array" aca="1" ref="AO116" ca="1">IF(INDIRECT("G"&amp;ROW())&lt;&gt;"",IF(INDIRECT("G"&amp;ROW())&lt;300,795,IF(INDIRECT("G"&amp;ROW())&lt;501,995,IF(INDIRECT("G"&amp;ROW())&lt;1001,1295,IF(INDIRECT("G"&amp;ROW())&lt;2501,1695,2195)))),0)</f>
        <v>0</v>
      </c>
      <c r="AP116" s="45" t="s">
        <v>15</v>
      </c>
      <c r="AQ116" s="93" cm="1">
        <f t="array" aca="1" ref="AQ116" ca="1">IF(INDIRECT("AP"&amp;ROW())="Ja",595,0)</f>
        <v>0</v>
      </c>
      <c r="AR116" s="45" t="s">
        <v>242</v>
      </c>
      <c r="AS116" s="93" cm="1">
        <f t="array" aca="1" ref="AS116" ca="1">IF(LEFT(INDIRECT("AR"&amp;ROW()),5)="Außen",150,IF(LEFT(INDIRECT("AR"&amp;ROW()),5)="Innen",450,0))</f>
        <v>0</v>
      </c>
      <c r="AT116" s="96" cm="1">
        <f t="array" aca="1" ref="AT116" ca="1">INDIRECT("AO"&amp;ROW())+INDIRECT("AQ"&amp;ROW())+INDIRECT("AS"&amp;ROW())</f>
        <v>0</v>
      </c>
      <c r="AU116" s="65" t="str" cm="1">
        <f t="array" aca="1" ref="AU116" ca="1">IF(INDIRECT("AZ"&amp;ROW())=1,"https://www.nutzungsdauer.com/abschreibung-immobilie/"&amp;SUBSTITUTE(SUBSTITUTE(SUBSTITUTE(SUBSTITUTE(SUBSTITUTE(SUBSTITUTE(INDIRECT("AV"&amp;ROW()),"%","%25")," ","%20"),",","%2C"),CHAR(10),"%20"),"/","%2F"),"%2526","%26"),INDIRECT("AV"&amp;ROW()))</f>
        <v>Daten nicht vollständig, s. rote Felder</v>
      </c>
      <c r="AV116" s="64" t="str" cm="1">
        <f t="array" aca="1" ref="AV116"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16" s="4" t="str" cm="1">
        <f t="array" aca="1" ref="AW116" ca="1">IF(INDIRECT("AD"&amp;ROW())&lt;&gt;"",SUBSTITUTE(INDIRECT("AD"&amp;ROW()),".","/"),"")</f>
        <v/>
      </c>
      <c r="AX116" s="4" t="str" cm="1">
        <f t="array" aca="1" ref="AX116"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16" s="4" t="str">
        <f t="shared" ca="1" si="1"/>
        <v/>
      </c>
      <c r="AZ116" s="4" cm="1">
        <f t="array" aca="1" ref="AZ116"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16" s="6" t="s">
        <v>121</v>
      </c>
    </row>
    <row r="117" spans="1:53" ht="20" customHeight="1" x14ac:dyDescent="0.15">
      <c r="A117" s="36"/>
      <c r="B117" s="37"/>
      <c r="C117" s="45"/>
      <c r="D117" s="50"/>
      <c r="E117" s="37"/>
      <c r="F117" s="37"/>
      <c r="G117" s="37"/>
      <c r="H117" s="37"/>
      <c r="I117" s="45"/>
      <c r="J117" s="50"/>
      <c r="K117" s="69"/>
      <c r="L117" s="37"/>
      <c r="M117" s="37"/>
      <c r="N117" s="37"/>
      <c r="O117" s="37"/>
      <c r="P117" s="50"/>
      <c r="Q117" s="37"/>
      <c r="R117" s="37"/>
      <c r="S117" s="37"/>
      <c r="T117" s="37"/>
      <c r="U117" s="37"/>
      <c r="V117" s="37"/>
      <c r="W117" s="37"/>
      <c r="X117" s="37"/>
      <c r="Y117" s="37"/>
      <c r="Z117" s="37"/>
      <c r="AA117" s="37"/>
      <c r="AB117" s="45"/>
      <c r="AC117" s="50"/>
      <c r="AD117" s="38"/>
      <c r="AE117" s="38"/>
      <c r="AF117" s="38"/>
      <c r="AG117" s="37"/>
      <c r="AH117" s="37"/>
      <c r="AI117" s="45"/>
      <c r="AJ117" s="50"/>
      <c r="AK117" s="45"/>
      <c r="AL117" s="45"/>
      <c r="AM117" s="45"/>
      <c r="AN117" s="81"/>
      <c r="AO117" s="90" cm="1">
        <f t="array" aca="1" ref="AO117" ca="1">IF(INDIRECT("G"&amp;ROW())&lt;&gt;"",IF(INDIRECT("G"&amp;ROW())&lt;300,795,IF(INDIRECT("G"&amp;ROW())&lt;501,995,IF(INDIRECT("G"&amp;ROW())&lt;1001,1295,IF(INDIRECT("G"&amp;ROW())&lt;2501,1695,2195)))),0)</f>
        <v>0</v>
      </c>
      <c r="AP117" s="45" t="s">
        <v>15</v>
      </c>
      <c r="AQ117" s="93" cm="1">
        <f t="array" aca="1" ref="AQ117" ca="1">IF(INDIRECT("AP"&amp;ROW())="Ja",595,0)</f>
        <v>0</v>
      </c>
      <c r="AR117" s="45" t="s">
        <v>242</v>
      </c>
      <c r="AS117" s="93" cm="1">
        <f t="array" aca="1" ref="AS117" ca="1">IF(LEFT(INDIRECT("AR"&amp;ROW()),5)="Außen",150,IF(LEFT(INDIRECT("AR"&amp;ROW()),5)="Innen",450,0))</f>
        <v>0</v>
      </c>
      <c r="AT117" s="96" cm="1">
        <f t="array" aca="1" ref="AT117" ca="1">INDIRECT("AO"&amp;ROW())+INDIRECT("AQ"&amp;ROW())+INDIRECT("AS"&amp;ROW())</f>
        <v>0</v>
      </c>
      <c r="AU117" s="65" t="str" cm="1">
        <f t="array" aca="1" ref="AU117" ca="1">IF(INDIRECT("AZ"&amp;ROW())=1,"https://www.nutzungsdauer.com/abschreibung-immobilie/"&amp;SUBSTITUTE(SUBSTITUTE(SUBSTITUTE(SUBSTITUTE(SUBSTITUTE(SUBSTITUTE(INDIRECT("AV"&amp;ROW()),"%","%25")," ","%20"),",","%2C"),CHAR(10),"%20"),"/","%2F"),"%2526","%26"),INDIRECT("AV"&amp;ROW()))</f>
        <v>Daten nicht vollständig, s. rote Felder</v>
      </c>
      <c r="AV117" s="64" t="str" cm="1">
        <f t="array" aca="1" ref="AV117"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17" s="4" t="str" cm="1">
        <f t="array" aca="1" ref="AW117" ca="1">IF(INDIRECT("AD"&amp;ROW())&lt;&gt;"",SUBSTITUTE(INDIRECT("AD"&amp;ROW()),".","/"),"")</f>
        <v/>
      </c>
      <c r="AX117" s="4" t="str" cm="1">
        <f t="array" aca="1" ref="AX117"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17" s="4" t="str">
        <f t="shared" ca="1" si="1"/>
        <v/>
      </c>
      <c r="AZ117" s="4" cm="1">
        <f t="array" aca="1" ref="AZ117"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17" s="6" t="s">
        <v>121</v>
      </c>
    </row>
    <row r="118" spans="1:53" ht="20" customHeight="1" x14ac:dyDescent="0.15">
      <c r="A118" s="36"/>
      <c r="B118" s="37"/>
      <c r="C118" s="45"/>
      <c r="D118" s="50"/>
      <c r="E118" s="37"/>
      <c r="F118" s="37"/>
      <c r="G118" s="37"/>
      <c r="H118" s="37"/>
      <c r="I118" s="45"/>
      <c r="J118" s="50"/>
      <c r="K118" s="69"/>
      <c r="L118" s="37"/>
      <c r="M118" s="37"/>
      <c r="N118" s="37"/>
      <c r="O118" s="37"/>
      <c r="P118" s="50"/>
      <c r="Q118" s="37"/>
      <c r="R118" s="37"/>
      <c r="S118" s="37"/>
      <c r="T118" s="37"/>
      <c r="U118" s="37"/>
      <c r="V118" s="37"/>
      <c r="W118" s="37"/>
      <c r="X118" s="37"/>
      <c r="Y118" s="37"/>
      <c r="Z118" s="37"/>
      <c r="AA118" s="37"/>
      <c r="AB118" s="45"/>
      <c r="AC118" s="50"/>
      <c r="AD118" s="38"/>
      <c r="AE118" s="38"/>
      <c r="AF118" s="38"/>
      <c r="AG118" s="37"/>
      <c r="AH118" s="37"/>
      <c r="AI118" s="45"/>
      <c r="AJ118" s="50"/>
      <c r="AK118" s="45"/>
      <c r="AL118" s="45"/>
      <c r="AM118" s="45"/>
      <c r="AN118" s="81"/>
      <c r="AO118" s="90" cm="1">
        <f t="array" aca="1" ref="AO118" ca="1">IF(INDIRECT("G"&amp;ROW())&lt;&gt;"",IF(INDIRECT("G"&amp;ROW())&lt;300,795,IF(INDIRECT("G"&amp;ROW())&lt;501,995,IF(INDIRECT("G"&amp;ROW())&lt;1001,1295,IF(INDIRECT("G"&amp;ROW())&lt;2501,1695,2195)))),0)</f>
        <v>0</v>
      </c>
      <c r="AP118" s="45" t="s">
        <v>15</v>
      </c>
      <c r="AQ118" s="93" cm="1">
        <f t="array" aca="1" ref="AQ118" ca="1">IF(INDIRECT("AP"&amp;ROW())="Ja",595,0)</f>
        <v>0</v>
      </c>
      <c r="AR118" s="45" t="s">
        <v>242</v>
      </c>
      <c r="AS118" s="93" cm="1">
        <f t="array" aca="1" ref="AS118" ca="1">IF(LEFT(INDIRECT("AR"&amp;ROW()),5)="Außen",150,IF(LEFT(INDIRECT("AR"&amp;ROW()),5)="Innen",450,0))</f>
        <v>0</v>
      </c>
      <c r="AT118" s="96" cm="1">
        <f t="array" aca="1" ref="AT118" ca="1">INDIRECT("AO"&amp;ROW())+INDIRECT("AQ"&amp;ROW())+INDIRECT("AS"&amp;ROW())</f>
        <v>0</v>
      </c>
      <c r="AU118" s="65" t="str" cm="1">
        <f t="array" aca="1" ref="AU118" ca="1">IF(INDIRECT("AZ"&amp;ROW())=1,"https://www.nutzungsdauer.com/abschreibung-immobilie/"&amp;SUBSTITUTE(SUBSTITUTE(SUBSTITUTE(SUBSTITUTE(SUBSTITUTE(SUBSTITUTE(INDIRECT("AV"&amp;ROW()),"%","%25")," ","%20"),",","%2C"),CHAR(10),"%20"),"/","%2F"),"%2526","%26"),INDIRECT("AV"&amp;ROW()))</f>
        <v>Daten nicht vollständig, s. rote Felder</v>
      </c>
      <c r="AV118" s="64" t="str" cm="1">
        <f t="array" aca="1" ref="AV118"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18" s="4" t="str" cm="1">
        <f t="array" aca="1" ref="AW118" ca="1">IF(INDIRECT("AD"&amp;ROW())&lt;&gt;"",SUBSTITUTE(INDIRECT("AD"&amp;ROW()),".","/"),"")</f>
        <v/>
      </c>
      <c r="AX118" s="4" t="str" cm="1">
        <f t="array" aca="1" ref="AX118"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18" s="4" t="str">
        <f t="shared" ca="1" si="1"/>
        <v/>
      </c>
      <c r="AZ118" s="4" cm="1">
        <f t="array" aca="1" ref="AZ118"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18" s="6" t="s">
        <v>121</v>
      </c>
    </row>
    <row r="119" spans="1:53" ht="20" customHeight="1" x14ac:dyDescent="0.15">
      <c r="A119" s="36"/>
      <c r="B119" s="37"/>
      <c r="C119" s="45"/>
      <c r="D119" s="50"/>
      <c r="E119" s="37"/>
      <c r="F119" s="37"/>
      <c r="G119" s="37"/>
      <c r="H119" s="37"/>
      <c r="I119" s="45"/>
      <c r="J119" s="50"/>
      <c r="K119" s="69"/>
      <c r="L119" s="37"/>
      <c r="M119" s="37"/>
      <c r="N119" s="37"/>
      <c r="O119" s="37"/>
      <c r="P119" s="50"/>
      <c r="Q119" s="37"/>
      <c r="R119" s="37"/>
      <c r="S119" s="37"/>
      <c r="T119" s="37"/>
      <c r="U119" s="37"/>
      <c r="V119" s="37"/>
      <c r="W119" s="37"/>
      <c r="X119" s="37"/>
      <c r="Y119" s="37"/>
      <c r="Z119" s="37"/>
      <c r="AA119" s="37"/>
      <c r="AB119" s="45"/>
      <c r="AC119" s="50"/>
      <c r="AD119" s="38"/>
      <c r="AE119" s="38"/>
      <c r="AF119" s="38"/>
      <c r="AG119" s="37"/>
      <c r="AH119" s="37"/>
      <c r="AI119" s="45"/>
      <c r="AJ119" s="50"/>
      <c r="AK119" s="45"/>
      <c r="AL119" s="45"/>
      <c r="AM119" s="45"/>
      <c r="AN119" s="81"/>
      <c r="AO119" s="90" cm="1">
        <f t="array" aca="1" ref="AO119" ca="1">IF(INDIRECT("G"&amp;ROW())&lt;&gt;"",IF(INDIRECT("G"&amp;ROW())&lt;300,795,IF(INDIRECT("G"&amp;ROW())&lt;501,995,IF(INDIRECT("G"&amp;ROW())&lt;1001,1295,IF(INDIRECT("G"&amp;ROW())&lt;2501,1695,2195)))),0)</f>
        <v>0</v>
      </c>
      <c r="AP119" s="45" t="s">
        <v>15</v>
      </c>
      <c r="AQ119" s="93" cm="1">
        <f t="array" aca="1" ref="AQ119" ca="1">IF(INDIRECT("AP"&amp;ROW())="Ja",595,0)</f>
        <v>0</v>
      </c>
      <c r="AR119" s="45" t="s">
        <v>242</v>
      </c>
      <c r="AS119" s="93" cm="1">
        <f t="array" aca="1" ref="AS119" ca="1">IF(LEFT(INDIRECT("AR"&amp;ROW()),5)="Außen",150,IF(LEFT(INDIRECT("AR"&amp;ROW()),5)="Innen",450,0))</f>
        <v>0</v>
      </c>
      <c r="AT119" s="96" cm="1">
        <f t="array" aca="1" ref="AT119" ca="1">INDIRECT("AO"&amp;ROW())+INDIRECT("AQ"&amp;ROW())+INDIRECT("AS"&amp;ROW())</f>
        <v>0</v>
      </c>
      <c r="AU119" s="65" t="str" cm="1">
        <f t="array" aca="1" ref="AU119" ca="1">IF(INDIRECT("AZ"&amp;ROW())=1,"https://www.nutzungsdauer.com/abschreibung-immobilie/"&amp;SUBSTITUTE(SUBSTITUTE(SUBSTITUTE(SUBSTITUTE(SUBSTITUTE(SUBSTITUTE(INDIRECT("AV"&amp;ROW()),"%","%25")," ","%20"),",","%2C"),CHAR(10),"%20"),"/","%2F"),"%2526","%26"),INDIRECT("AV"&amp;ROW()))</f>
        <v>Daten nicht vollständig, s. rote Felder</v>
      </c>
      <c r="AV119" s="64" t="str" cm="1">
        <f t="array" aca="1" ref="AV119"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19" s="4" t="str" cm="1">
        <f t="array" aca="1" ref="AW119" ca="1">IF(INDIRECT("AD"&amp;ROW())&lt;&gt;"",SUBSTITUTE(INDIRECT("AD"&amp;ROW()),".","/"),"")</f>
        <v/>
      </c>
      <c r="AX119" s="4" t="str" cm="1">
        <f t="array" aca="1" ref="AX119"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19" s="4" t="str">
        <f t="shared" ca="1" si="1"/>
        <v/>
      </c>
      <c r="AZ119" s="4" cm="1">
        <f t="array" aca="1" ref="AZ119"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19" s="6" t="s">
        <v>121</v>
      </c>
    </row>
    <row r="120" spans="1:53" ht="20" customHeight="1" x14ac:dyDescent="0.15">
      <c r="A120" s="36"/>
      <c r="B120" s="37"/>
      <c r="C120" s="45"/>
      <c r="D120" s="50"/>
      <c r="E120" s="37"/>
      <c r="F120" s="37"/>
      <c r="G120" s="37"/>
      <c r="H120" s="37"/>
      <c r="I120" s="45"/>
      <c r="J120" s="50"/>
      <c r="K120" s="69"/>
      <c r="L120" s="37"/>
      <c r="M120" s="37"/>
      <c r="N120" s="37"/>
      <c r="O120" s="37"/>
      <c r="P120" s="50"/>
      <c r="Q120" s="37"/>
      <c r="R120" s="37"/>
      <c r="S120" s="37"/>
      <c r="T120" s="37"/>
      <c r="U120" s="37"/>
      <c r="V120" s="37"/>
      <c r="W120" s="37"/>
      <c r="X120" s="37"/>
      <c r="Y120" s="37"/>
      <c r="Z120" s="37"/>
      <c r="AA120" s="37"/>
      <c r="AB120" s="45"/>
      <c r="AC120" s="50"/>
      <c r="AD120" s="38"/>
      <c r="AE120" s="38"/>
      <c r="AF120" s="38"/>
      <c r="AG120" s="37"/>
      <c r="AH120" s="37"/>
      <c r="AI120" s="45"/>
      <c r="AJ120" s="50"/>
      <c r="AK120" s="45"/>
      <c r="AL120" s="45"/>
      <c r="AM120" s="45"/>
      <c r="AN120" s="81"/>
      <c r="AO120" s="90" cm="1">
        <f t="array" aca="1" ref="AO120" ca="1">IF(INDIRECT("G"&amp;ROW())&lt;&gt;"",IF(INDIRECT("G"&amp;ROW())&lt;300,795,IF(INDIRECT("G"&amp;ROW())&lt;501,995,IF(INDIRECT("G"&amp;ROW())&lt;1001,1295,IF(INDIRECT("G"&amp;ROW())&lt;2501,1695,2195)))),0)</f>
        <v>0</v>
      </c>
      <c r="AP120" s="45" t="s">
        <v>15</v>
      </c>
      <c r="AQ120" s="93" cm="1">
        <f t="array" aca="1" ref="AQ120" ca="1">IF(INDIRECT("AP"&amp;ROW())="Ja",595,0)</f>
        <v>0</v>
      </c>
      <c r="AR120" s="45" t="s">
        <v>242</v>
      </c>
      <c r="AS120" s="93" cm="1">
        <f t="array" aca="1" ref="AS120" ca="1">IF(LEFT(INDIRECT("AR"&amp;ROW()),5)="Außen",150,IF(LEFT(INDIRECT("AR"&amp;ROW()),5)="Innen",450,0))</f>
        <v>0</v>
      </c>
      <c r="AT120" s="96" cm="1">
        <f t="array" aca="1" ref="AT120" ca="1">INDIRECT("AO"&amp;ROW())+INDIRECT("AQ"&amp;ROW())+INDIRECT("AS"&amp;ROW())</f>
        <v>0</v>
      </c>
      <c r="AU120" s="65" t="str" cm="1">
        <f t="array" aca="1" ref="AU120" ca="1">IF(INDIRECT("AZ"&amp;ROW())=1,"https://www.nutzungsdauer.com/abschreibung-immobilie/"&amp;SUBSTITUTE(SUBSTITUTE(SUBSTITUTE(SUBSTITUTE(SUBSTITUTE(SUBSTITUTE(INDIRECT("AV"&amp;ROW()),"%","%25")," ","%20"),",","%2C"),CHAR(10),"%20"),"/","%2F"),"%2526","%26"),INDIRECT("AV"&amp;ROW()))</f>
        <v>Daten nicht vollständig, s. rote Felder</v>
      </c>
      <c r="AV120" s="64" t="str" cm="1">
        <f t="array" aca="1" ref="AV120"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20" s="4" t="str" cm="1">
        <f t="array" aca="1" ref="AW120" ca="1">IF(INDIRECT("AD"&amp;ROW())&lt;&gt;"",SUBSTITUTE(INDIRECT("AD"&amp;ROW()),".","/"),"")</f>
        <v/>
      </c>
      <c r="AX120" s="4" t="str" cm="1">
        <f t="array" aca="1" ref="AX120"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20" s="4" t="str">
        <f t="shared" ca="1" si="1"/>
        <v/>
      </c>
      <c r="AZ120" s="4" cm="1">
        <f t="array" aca="1" ref="AZ120"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20" s="6" t="s">
        <v>121</v>
      </c>
    </row>
    <row r="121" spans="1:53" ht="20" customHeight="1" x14ac:dyDescent="0.15">
      <c r="A121" s="36"/>
      <c r="B121" s="37"/>
      <c r="C121" s="45"/>
      <c r="D121" s="50"/>
      <c r="E121" s="37"/>
      <c r="F121" s="37"/>
      <c r="G121" s="37"/>
      <c r="H121" s="37"/>
      <c r="I121" s="45"/>
      <c r="J121" s="50"/>
      <c r="K121" s="69"/>
      <c r="L121" s="37"/>
      <c r="M121" s="37"/>
      <c r="N121" s="37"/>
      <c r="O121" s="37"/>
      <c r="P121" s="50"/>
      <c r="Q121" s="37"/>
      <c r="R121" s="37"/>
      <c r="S121" s="37"/>
      <c r="T121" s="37"/>
      <c r="U121" s="37"/>
      <c r="V121" s="37"/>
      <c r="W121" s="37"/>
      <c r="X121" s="37"/>
      <c r="Y121" s="37"/>
      <c r="Z121" s="37"/>
      <c r="AA121" s="37"/>
      <c r="AB121" s="45"/>
      <c r="AC121" s="50"/>
      <c r="AD121" s="38"/>
      <c r="AE121" s="38"/>
      <c r="AF121" s="38"/>
      <c r="AG121" s="37"/>
      <c r="AH121" s="37"/>
      <c r="AI121" s="45"/>
      <c r="AJ121" s="50"/>
      <c r="AK121" s="45"/>
      <c r="AL121" s="45"/>
      <c r="AM121" s="45"/>
      <c r="AN121" s="81"/>
      <c r="AO121" s="90" cm="1">
        <f t="array" aca="1" ref="AO121" ca="1">IF(INDIRECT("G"&amp;ROW())&lt;&gt;"",IF(INDIRECT("G"&amp;ROW())&lt;300,795,IF(INDIRECT("G"&amp;ROW())&lt;501,995,IF(INDIRECT("G"&amp;ROW())&lt;1001,1295,IF(INDIRECT("G"&amp;ROW())&lt;2501,1695,2195)))),0)</f>
        <v>0</v>
      </c>
      <c r="AP121" s="45" t="s">
        <v>15</v>
      </c>
      <c r="AQ121" s="93" cm="1">
        <f t="array" aca="1" ref="AQ121" ca="1">IF(INDIRECT("AP"&amp;ROW())="Ja",595,0)</f>
        <v>0</v>
      </c>
      <c r="AR121" s="45" t="s">
        <v>242</v>
      </c>
      <c r="AS121" s="93" cm="1">
        <f t="array" aca="1" ref="AS121" ca="1">IF(LEFT(INDIRECT("AR"&amp;ROW()),5)="Außen",150,IF(LEFT(INDIRECT("AR"&amp;ROW()),5)="Innen",450,0))</f>
        <v>0</v>
      </c>
      <c r="AT121" s="96" cm="1">
        <f t="array" aca="1" ref="AT121" ca="1">INDIRECT("AO"&amp;ROW())+INDIRECT("AQ"&amp;ROW())+INDIRECT("AS"&amp;ROW())</f>
        <v>0</v>
      </c>
      <c r="AU121" s="65" t="str" cm="1">
        <f t="array" aca="1" ref="AU121" ca="1">IF(INDIRECT("AZ"&amp;ROW())=1,"https://www.nutzungsdauer.com/abschreibung-immobilie/"&amp;SUBSTITUTE(SUBSTITUTE(SUBSTITUTE(SUBSTITUTE(SUBSTITUTE(SUBSTITUTE(INDIRECT("AV"&amp;ROW()),"%","%25")," ","%20"),",","%2C"),CHAR(10),"%20"),"/","%2F"),"%2526","%26"),INDIRECT("AV"&amp;ROW()))</f>
        <v>Daten nicht vollständig, s. rote Felder</v>
      </c>
      <c r="AV121" s="64" t="str" cm="1">
        <f t="array" aca="1" ref="AV121"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21" s="4" t="str" cm="1">
        <f t="array" aca="1" ref="AW121" ca="1">IF(INDIRECT("AD"&amp;ROW())&lt;&gt;"",SUBSTITUTE(INDIRECT("AD"&amp;ROW()),".","/"),"")</f>
        <v/>
      </c>
      <c r="AX121" s="4" t="str" cm="1">
        <f t="array" aca="1" ref="AX121"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21" s="4" t="str">
        <f t="shared" ca="1" si="1"/>
        <v/>
      </c>
      <c r="AZ121" s="4" cm="1">
        <f t="array" aca="1" ref="AZ121"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21" s="6" t="s">
        <v>121</v>
      </c>
    </row>
    <row r="122" spans="1:53" ht="20" customHeight="1" x14ac:dyDescent="0.15">
      <c r="A122" s="36"/>
      <c r="B122" s="37"/>
      <c r="C122" s="45"/>
      <c r="D122" s="50"/>
      <c r="E122" s="37"/>
      <c r="F122" s="37"/>
      <c r="G122" s="37"/>
      <c r="H122" s="37"/>
      <c r="I122" s="45"/>
      <c r="J122" s="50"/>
      <c r="K122" s="69"/>
      <c r="L122" s="37"/>
      <c r="M122" s="37"/>
      <c r="N122" s="37"/>
      <c r="O122" s="37"/>
      <c r="P122" s="50"/>
      <c r="Q122" s="37"/>
      <c r="R122" s="37"/>
      <c r="S122" s="37"/>
      <c r="T122" s="37"/>
      <c r="U122" s="37"/>
      <c r="V122" s="37"/>
      <c r="W122" s="37"/>
      <c r="X122" s="37"/>
      <c r="Y122" s="37"/>
      <c r="Z122" s="37"/>
      <c r="AA122" s="37"/>
      <c r="AB122" s="45"/>
      <c r="AC122" s="50"/>
      <c r="AD122" s="38"/>
      <c r="AE122" s="38"/>
      <c r="AF122" s="38"/>
      <c r="AG122" s="37"/>
      <c r="AH122" s="37"/>
      <c r="AI122" s="45"/>
      <c r="AJ122" s="50"/>
      <c r="AK122" s="45"/>
      <c r="AL122" s="45"/>
      <c r="AM122" s="45"/>
      <c r="AN122" s="81"/>
      <c r="AO122" s="90" cm="1">
        <f t="array" aca="1" ref="AO122" ca="1">IF(INDIRECT("G"&amp;ROW())&lt;&gt;"",IF(INDIRECT("G"&amp;ROW())&lt;300,795,IF(INDIRECT("G"&amp;ROW())&lt;501,995,IF(INDIRECT("G"&amp;ROW())&lt;1001,1295,IF(INDIRECT("G"&amp;ROW())&lt;2501,1695,2195)))),0)</f>
        <v>0</v>
      </c>
      <c r="AP122" s="45" t="s">
        <v>15</v>
      </c>
      <c r="AQ122" s="93" cm="1">
        <f t="array" aca="1" ref="AQ122" ca="1">IF(INDIRECT("AP"&amp;ROW())="Ja",595,0)</f>
        <v>0</v>
      </c>
      <c r="AR122" s="45" t="s">
        <v>242</v>
      </c>
      <c r="AS122" s="93" cm="1">
        <f t="array" aca="1" ref="AS122" ca="1">IF(LEFT(INDIRECT("AR"&amp;ROW()),5)="Außen",150,IF(LEFT(INDIRECT("AR"&amp;ROW()),5)="Innen",450,0))</f>
        <v>0</v>
      </c>
      <c r="AT122" s="96" cm="1">
        <f t="array" aca="1" ref="AT122" ca="1">INDIRECT("AO"&amp;ROW())+INDIRECT("AQ"&amp;ROW())+INDIRECT("AS"&amp;ROW())</f>
        <v>0</v>
      </c>
      <c r="AU122" s="65" t="str" cm="1">
        <f t="array" aca="1" ref="AU122" ca="1">IF(INDIRECT("AZ"&amp;ROW())=1,"https://www.nutzungsdauer.com/abschreibung-immobilie/"&amp;SUBSTITUTE(SUBSTITUTE(SUBSTITUTE(SUBSTITUTE(SUBSTITUTE(SUBSTITUTE(INDIRECT("AV"&amp;ROW()),"%","%25")," ","%20"),",","%2C"),CHAR(10),"%20"),"/","%2F"),"%2526","%26"),INDIRECT("AV"&amp;ROW()))</f>
        <v>Daten nicht vollständig, s. rote Felder</v>
      </c>
      <c r="AV122" s="64" t="str" cm="1">
        <f t="array" aca="1" ref="AV122"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22" s="4" t="str" cm="1">
        <f t="array" aca="1" ref="AW122" ca="1">IF(INDIRECT("AD"&amp;ROW())&lt;&gt;"",SUBSTITUTE(INDIRECT("AD"&amp;ROW()),".","/"),"")</f>
        <v/>
      </c>
      <c r="AX122" s="4" t="str" cm="1">
        <f t="array" aca="1" ref="AX122"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22" s="4" t="str">
        <f t="shared" ca="1" si="1"/>
        <v/>
      </c>
      <c r="AZ122" s="4" cm="1">
        <f t="array" aca="1" ref="AZ122"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22" s="6" t="s">
        <v>121</v>
      </c>
    </row>
    <row r="123" spans="1:53" ht="20" customHeight="1" x14ac:dyDescent="0.15">
      <c r="A123" s="36"/>
      <c r="B123" s="37"/>
      <c r="C123" s="45"/>
      <c r="D123" s="50"/>
      <c r="E123" s="37"/>
      <c r="F123" s="37"/>
      <c r="G123" s="37"/>
      <c r="H123" s="37"/>
      <c r="I123" s="45"/>
      <c r="J123" s="50"/>
      <c r="K123" s="69"/>
      <c r="L123" s="37"/>
      <c r="M123" s="37"/>
      <c r="N123" s="37"/>
      <c r="O123" s="37"/>
      <c r="P123" s="50"/>
      <c r="Q123" s="37"/>
      <c r="R123" s="37"/>
      <c r="S123" s="37"/>
      <c r="T123" s="37"/>
      <c r="U123" s="37"/>
      <c r="V123" s="37"/>
      <c r="W123" s="37"/>
      <c r="X123" s="37"/>
      <c r="Y123" s="37"/>
      <c r="Z123" s="37"/>
      <c r="AA123" s="37"/>
      <c r="AB123" s="45"/>
      <c r="AC123" s="50"/>
      <c r="AD123" s="38"/>
      <c r="AE123" s="38"/>
      <c r="AF123" s="38"/>
      <c r="AG123" s="37"/>
      <c r="AH123" s="37"/>
      <c r="AI123" s="45"/>
      <c r="AJ123" s="50"/>
      <c r="AK123" s="45"/>
      <c r="AL123" s="45"/>
      <c r="AM123" s="45"/>
      <c r="AN123" s="81"/>
      <c r="AO123" s="90" cm="1">
        <f t="array" aca="1" ref="AO123" ca="1">IF(INDIRECT("G"&amp;ROW())&lt;&gt;"",IF(INDIRECT("G"&amp;ROW())&lt;300,795,IF(INDIRECT("G"&amp;ROW())&lt;501,995,IF(INDIRECT("G"&amp;ROW())&lt;1001,1295,IF(INDIRECT("G"&amp;ROW())&lt;2501,1695,2195)))),0)</f>
        <v>0</v>
      </c>
      <c r="AP123" s="45" t="s">
        <v>15</v>
      </c>
      <c r="AQ123" s="93" cm="1">
        <f t="array" aca="1" ref="AQ123" ca="1">IF(INDIRECT("AP"&amp;ROW())="Ja",595,0)</f>
        <v>0</v>
      </c>
      <c r="AR123" s="45" t="s">
        <v>242</v>
      </c>
      <c r="AS123" s="93" cm="1">
        <f t="array" aca="1" ref="AS123" ca="1">IF(LEFT(INDIRECT("AR"&amp;ROW()),5)="Außen",150,IF(LEFT(INDIRECT("AR"&amp;ROW()),5)="Innen",450,0))</f>
        <v>0</v>
      </c>
      <c r="AT123" s="96" cm="1">
        <f t="array" aca="1" ref="AT123" ca="1">INDIRECT("AO"&amp;ROW())+INDIRECT("AQ"&amp;ROW())+INDIRECT("AS"&amp;ROW())</f>
        <v>0</v>
      </c>
      <c r="AU123" s="65" t="str" cm="1">
        <f t="array" aca="1" ref="AU123" ca="1">IF(INDIRECT("AZ"&amp;ROW())=1,"https://www.nutzungsdauer.com/abschreibung-immobilie/"&amp;SUBSTITUTE(SUBSTITUTE(SUBSTITUTE(SUBSTITUTE(SUBSTITUTE(SUBSTITUTE(INDIRECT("AV"&amp;ROW()),"%","%25")," ","%20"),",","%2C"),CHAR(10),"%20"),"/","%2F"),"%2526","%26"),INDIRECT("AV"&amp;ROW()))</f>
        <v>Daten nicht vollständig, s. rote Felder</v>
      </c>
      <c r="AV123" s="64" t="str" cm="1">
        <f t="array" aca="1" ref="AV123"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23" s="4" t="str" cm="1">
        <f t="array" aca="1" ref="AW123" ca="1">IF(INDIRECT("AD"&amp;ROW())&lt;&gt;"",SUBSTITUTE(INDIRECT("AD"&amp;ROW()),".","/"),"")</f>
        <v/>
      </c>
      <c r="AX123" s="4" t="str" cm="1">
        <f t="array" aca="1" ref="AX123"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23" s="4" t="str">
        <f t="shared" ca="1" si="1"/>
        <v/>
      </c>
      <c r="AZ123" s="4" cm="1">
        <f t="array" aca="1" ref="AZ123"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23" s="6" t="s">
        <v>121</v>
      </c>
    </row>
    <row r="124" spans="1:53" ht="20" customHeight="1" x14ac:dyDescent="0.15">
      <c r="A124" s="36"/>
      <c r="B124" s="37"/>
      <c r="C124" s="45"/>
      <c r="D124" s="50"/>
      <c r="E124" s="37"/>
      <c r="F124" s="37"/>
      <c r="G124" s="37"/>
      <c r="H124" s="37"/>
      <c r="I124" s="45"/>
      <c r="J124" s="50"/>
      <c r="K124" s="69"/>
      <c r="L124" s="37"/>
      <c r="M124" s="37"/>
      <c r="N124" s="37"/>
      <c r="O124" s="37"/>
      <c r="P124" s="50"/>
      <c r="Q124" s="37"/>
      <c r="R124" s="37"/>
      <c r="S124" s="37"/>
      <c r="T124" s="37"/>
      <c r="U124" s="37"/>
      <c r="V124" s="37"/>
      <c r="W124" s="37"/>
      <c r="X124" s="37"/>
      <c r="Y124" s="37"/>
      <c r="Z124" s="37"/>
      <c r="AA124" s="37"/>
      <c r="AB124" s="45"/>
      <c r="AC124" s="50"/>
      <c r="AD124" s="38"/>
      <c r="AE124" s="38"/>
      <c r="AF124" s="38"/>
      <c r="AG124" s="37"/>
      <c r="AH124" s="37"/>
      <c r="AI124" s="45"/>
      <c r="AJ124" s="50"/>
      <c r="AK124" s="45"/>
      <c r="AL124" s="45"/>
      <c r="AM124" s="45"/>
      <c r="AN124" s="81"/>
      <c r="AO124" s="90" cm="1">
        <f t="array" aca="1" ref="AO124" ca="1">IF(INDIRECT("G"&amp;ROW())&lt;&gt;"",IF(INDIRECT("G"&amp;ROW())&lt;300,795,IF(INDIRECT("G"&amp;ROW())&lt;501,995,IF(INDIRECT("G"&amp;ROW())&lt;1001,1295,IF(INDIRECT("G"&amp;ROW())&lt;2501,1695,2195)))),0)</f>
        <v>0</v>
      </c>
      <c r="AP124" s="45" t="s">
        <v>15</v>
      </c>
      <c r="AQ124" s="93" cm="1">
        <f t="array" aca="1" ref="AQ124" ca="1">IF(INDIRECT("AP"&amp;ROW())="Ja",595,0)</f>
        <v>0</v>
      </c>
      <c r="AR124" s="45" t="s">
        <v>242</v>
      </c>
      <c r="AS124" s="93" cm="1">
        <f t="array" aca="1" ref="AS124" ca="1">IF(LEFT(INDIRECT("AR"&amp;ROW()),5)="Außen",150,IF(LEFT(INDIRECT("AR"&amp;ROW()),5)="Innen",450,0))</f>
        <v>0</v>
      </c>
      <c r="AT124" s="96" cm="1">
        <f t="array" aca="1" ref="AT124" ca="1">INDIRECT("AO"&amp;ROW())+INDIRECT("AQ"&amp;ROW())+INDIRECT("AS"&amp;ROW())</f>
        <v>0</v>
      </c>
      <c r="AU124" s="65" t="str" cm="1">
        <f t="array" aca="1" ref="AU124" ca="1">IF(INDIRECT("AZ"&amp;ROW())=1,"https://www.nutzungsdauer.com/abschreibung-immobilie/"&amp;SUBSTITUTE(SUBSTITUTE(SUBSTITUTE(SUBSTITUTE(SUBSTITUTE(SUBSTITUTE(INDIRECT("AV"&amp;ROW()),"%","%25")," ","%20"),",","%2C"),CHAR(10),"%20"),"/","%2F"),"%2526","%26"),INDIRECT("AV"&amp;ROW()))</f>
        <v>Daten nicht vollständig, s. rote Felder</v>
      </c>
      <c r="AV124" s="64" t="str" cm="1">
        <f t="array" aca="1" ref="AV124"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24" s="4" t="str" cm="1">
        <f t="array" aca="1" ref="AW124" ca="1">IF(INDIRECT("AD"&amp;ROW())&lt;&gt;"",SUBSTITUTE(INDIRECT("AD"&amp;ROW()),".","/"),"")</f>
        <v/>
      </c>
      <c r="AX124" s="4" t="str" cm="1">
        <f t="array" aca="1" ref="AX124"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24" s="4" t="str">
        <f t="shared" ca="1" si="1"/>
        <v/>
      </c>
      <c r="AZ124" s="4" cm="1">
        <f t="array" aca="1" ref="AZ124"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24" s="6" t="s">
        <v>121</v>
      </c>
    </row>
    <row r="125" spans="1:53" ht="20" customHeight="1" x14ac:dyDescent="0.15">
      <c r="A125" s="36"/>
      <c r="B125" s="37"/>
      <c r="C125" s="45"/>
      <c r="D125" s="50"/>
      <c r="E125" s="37"/>
      <c r="F125" s="37"/>
      <c r="G125" s="37"/>
      <c r="H125" s="37"/>
      <c r="I125" s="45"/>
      <c r="J125" s="50"/>
      <c r="K125" s="69"/>
      <c r="L125" s="37"/>
      <c r="M125" s="37"/>
      <c r="N125" s="37"/>
      <c r="O125" s="37"/>
      <c r="P125" s="50"/>
      <c r="Q125" s="37"/>
      <c r="R125" s="37"/>
      <c r="S125" s="37"/>
      <c r="T125" s="37"/>
      <c r="U125" s="37"/>
      <c r="V125" s="37"/>
      <c r="W125" s="37"/>
      <c r="X125" s="37"/>
      <c r="Y125" s="37"/>
      <c r="Z125" s="37"/>
      <c r="AA125" s="37"/>
      <c r="AB125" s="45"/>
      <c r="AC125" s="50"/>
      <c r="AD125" s="38"/>
      <c r="AE125" s="38"/>
      <c r="AF125" s="38"/>
      <c r="AG125" s="37"/>
      <c r="AH125" s="37"/>
      <c r="AI125" s="45"/>
      <c r="AJ125" s="50"/>
      <c r="AK125" s="45"/>
      <c r="AL125" s="45"/>
      <c r="AM125" s="45"/>
      <c r="AN125" s="81"/>
      <c r="AO125" s="90" cm="1">
        <f t="array" aca="1" ref="AO125" ca="1">IF(INDIRECT("G"&amp;ROW())&lt;&gt;"",IF(INDIRECT("G"&amp;ROW())&lt;300,795,IF(INDIRECT("G"&amp;ROW())&lt;501,995,IF(INDIRECT("G"&amp;ROW())&lt;1001,1295,IF(INDIRECT("G"&amp;ROW())&lt;2501,1695,2195)))),0)</f>
        <v>0</v>
      </c>
      <c r="AP125" s="45" t="s">
        <v>15</v>
      </c>
      <c r="AQ125" s="93" cm="1">
        <f t="array" aca="1" ref="AQ125" ca="1">IF(INDIRECT("AP"&amp;ROW())="Ja",595,0)</f>
        <v>0</v>
      </c>
      <c r="AR125" s="45" t="s">
        <v>242</v>
      </c>
      <c r="AS125" s="93" cm="1">
        <f t="array" aca="1" ref="AS125" ca="1">IF(LEFT(INDIRECT("AR"&amp;ROW()),5)="Außen",150,IF(LEFT(INDIRECT("AR"&amp;ROW()),5)="Innen",450,0))</f>
        <v>0</v>
      </c>
      <c r="AT125" s="96" cm="1">
        <f t="array" aca="1" ref="AT125" ca="1">INDIRECT("AO"&amp;ROW())+INDIRECT("AQ"&amp;ROW())+INDIRECT("AS"&amp;ROW())</f>
        <v>0</v>
      </c>
      <c r="AU125" s="65" t="str" cm="1">
        <f t="array" aca="1" ref="AU125" ca="1">IF(INDIRECT("AZ"&amp;ROW())=1,"https://www.nutzungsdauer.com/abschreibung-immobilie/"&amp;SUBSTITUTE(SUBSTITUTE(SUBSTITUTE(SUBSTITUTE(SUBSTITUTE(SUBSTITUTE(INDIRECT("AV"&amp;ROW()),"%","%25")," ","%20"),",","%2C"),CHAR(10),"%20"),"/","%2F"),"%2526","%26"),INDIRECT("AV"&amp;ROW()))</f>
        <v>Daten nicht vollständig, s. rote Felder</v>
      </c>
      <c r="AV125" s="64" t="str" cm="1">
        <f t="array" aca="1" ref="AV125"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25" s="4" t="str" cm="1">
        <f t="array" aca="1" ref="AW125" ca="1">IF(INDIRECT("AD"&amp;ROW())&lt;&gt;"",SUBSTITUTE(INDIRECT("AD"&amp;ROW()),".","/"),"")</f>
        <v/>
      </c>
      <c r="AX125" s="4" t="str" cm="1">
        <f t="array" aca="1" ref="AX125"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25" s="4" t="str">
        <f t="shared" ca="1" si="1"/>
        <v/>
      </c>
      <c r="AZ125" s="4" cm="1">
        <f t="array" aca="1" ref="AZ125"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25" s="6" t="s">
        <v>121</v>
      </c>
    </row>
    <row r="126" spans="1:53" ht="20" customHeight="1" x14ac:dyDescent="0.15">
      <c r="A126" s="36"/>
      <c r="B126" s="37"/>
      <c r="C126" s="45"/>
      <c r="D126" s="50"/>
      <c r="E126" s="37"/>
      <c r="F126" s="37"/>
      <c r="G126" s="37"/>
      <c r="H126" s="37"/>
      <c r="I126" s="45"/>
      <c r="J126" s="50"/>
      <c r="K126" s="69"/>
      <c r="L126" s="37"/>
      <c r="M126" s="37"/>
      <c r="N126" s="37"/>
      <c r="O126" s="37"/>
      <c r="P126" s="50"/>
      <c r="Q126" s="37"/>
      <c r="R126" s="37"/>
      <c r="S126" s="37"/>
      <c r="T126" s="37"/>
      <c r="U126" s="37"/>
      <c r="V126" s="37"/>
      <c r="W126" s="37"/>
      <c r="X126" s="37"/>
      <c r="Y126" s="37"/>
      <c r="Z126" s="37"/>
      <c r="AA126" s="37"/>
      <c r="AB126" s="45"/>
      <c r="AC126" s="50"/>
      <c r="AD126" s="38"/>
      <c r="AE126" s="38"/>
      <c r="AF126" s="38"/>
      <c r="AG126" s="37"/>
      <c r="AH126" s="37"/>
      <c r="AI126" s="45"/>
      <c r="AJ126" s="50"/>
      <c r="AK126" s="45"/>
      <c r="AL126" s="45"/>
      <c r="AM126" s="45"/>
      <c r="AN126" s="81"/>
      <c r="AO126" s="90" cm="1">
        <f t="array" aca="1" ref="AO126" ca="1">IF(INDIRECT("G"&amp;ROW())&lt;&gt;"",IF(INDIRECT("G"&amp;ROW())&lt;300,795,IF(INDIRECT("G"&amp;ROW())&lt;501,995,IF(INDIRECT("G"&amp;ROW())&lt;1001,1295,IF(INDIRECT("G"&amp;ROW())&lt;2501,1695,2195)))),0)</f>
        <v>0</v>
      </c>
      <c r="AP126" s="45" t="s">
        <v>15</v>
      </c>
      <c r="AQ126" s="93" cm="1">
        <f t="array" aca="1" ref="AQ126" ca="1">IF(INDIRECT("AP"&amp;ROW())="Ja",595,0)</f>
        <v>0</v>
      </c>
      <c r="AR126" s="45" t="s">
        <v>242</v>
      </c>
      <c r="AS126" s="93" cm="1">
        <f t="array" aca="1" ref="AS126" ca="1">IF(LEFT(INDIRECT("AR"&amp;ROW()),5)="Außen",150,IF(LEFT(INDIRECT("AR"&amp;ROW()),5)="Innen",450,0))</f>
        <v>0</v>
      </c>
      <c r="AT126" s="96" cm="1">
        <f t="array" aca="1" ref="AT126" ca="1">INDIRECT("AO"&amp;ROW())+INDIRECT("AQ"&amp;ROW())+INDIRECT("AS"&amp;ROW())</f>
        <v>0</v>
      </c>
      <c r="AU126" s="65" t="str" cm="1">
        <f t="array" aca="1" ref="AU126" ca="1">IF(INDIRECT("AZ"&amp;ROW())=1,"https://www.nutzungsdauer.com/abschreibung-immobilie/"&amp;SUBSTITUTE(SUBSTITUTE(SUBSTITUTE(SUBSTITUTE(SUBSTITUTE(SUBSTITUTE(INDIRECT("AV"&amp;ROW()),"%","%25")," ","%20"),",","%2C"),CHAR(10),"%20"),"/","%2F"),"%2526","%26"),INDIRECT("AV"&amp;ROW()))</f>
        <v>Daten nicht vollständig, s. rote Felder</v>
      </c>
      <c r="AV126" s="64" t="str" cm="1">
        <f t="array" aca="1" ref="AV126"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26" s="4" t="str" cm="1">
        <f t="array" aca="1" ref="AW126" ca="1">IF(INDIRECT("AD"&amp;ROW())&lt;&gt;"",SUBSTITUTE(INDIRECT("AD"&amp;ROW()),".","/"),"")</f>
        <v/>
      </c>
      <c r="AX126" s="4" t="str" cm="1">
        <f t="array" aca="1" ref="AX126"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26" s="4" t="str">
        <f t="shared" ca="1" si="1"/>
        <v/>
      </c>
      <c r="AZ126" s="4" cm="1">
        <f t="array" aca="1" ref="AZ126"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26" s="6" t="s">
        <v>121</v>
      </c>
    </row>
    <row r="127" spans="1:53" ht="20" customHeight="1" x14ac:dyDescent="0.15">
      <c r="A127" s="36"/>
      <c r="B127" s="37"/>
      <c r="C127" s="45"/>
      <c r="D127" s="50"/>
      <c r="E127" s="37"/>
      <c r="F127" s="37"/>
      <c r="G127" s="37"/>
      <c r="H127" s="37"/>
      <c r="I127" s="45"/>
      <c r="J127" s="50"/>
      <c r="K127" s="69"/>
      <c r="L127" s="37"/>
      <c r="M127" s="37"/>
      <c r="N127" s="37"/>
      <c r="O127" s="37"/>
      <c r="P127" s="50"/>
      <c r="Q127" s="37"/>
      <c r="R127" s="37"/>
      <c r="S127" s="37"/>
      <c r="T127" s="37"/>
      <c r="U127" s="37"/>
      <c r="V127" s="37"/>
      <c r="W127" s="37"/>
      <c r="X127" s="37"/>
      <c r="Y127" s="37"/>
      <c r="Z127" s="37"/>
      <c r="AA127" s="37"/>
      <c r="AB127" s="45"/>
      <c r="AC127" s="50"/>
      <c r="AD127" s="38"/>
      <c r="AE127" s="38"/>
      <c r="AF127" s="38"/>
      <c r="AG127" s="37"/>
      <c r="AH127" s="37"/>
      <c r="AI127" s="45"/>
      <c r="AJ127" s="50"/>
      <c r="AK127" s="45"/>
      <c r="AL127" s="45"/>
      <c r="AM127" s="45"/>
      <c r="AN127" s="81"/>
      <c r="AO127" s="90" cm="1">
        <f t="array" aca="1" ref="AO127" ca="1">IF(INDIRECT("G"&amp;ROW())&lt;&gt;"",IF(INDIRECT("G"&amp;ROW())&lt;300,795,IF(INDIRECT("G"&amp;ROW())&lt;501,995,IF(INDIRECT("G"&amp;ROW())&lt;1001,1295,IF(INDIRECT("G"&amp;ROW())&lt;2501,1695,2195)))),0)</f>
        <v>0</v>
      </c>
      <c r="AP127" s="45" t="s">
        <v>15</v>
      </c>
      <c r="AQ127" s="93" cm="1">
        <f t="array" aca="1" ref="AQ127" ca="1">IF(INDIRECT("AP"&amp;ROW())="Ja",595,0)</f>
        <v>0</v>
      </c>
      <c r="AR127" s="45" t="s">
        <v>242</v>
      </c>
      <c r="AS127" s="93" cm="1">
        <f t="array" aca="1" ref="AS127" ca="1">IF(LEFT(INDIRECT("AR"&amp;ROW()),5)="Außen",150,IF(LEFT(INDIRECT("AR"&amp;ROW()),5)="Innen",450,0))</f>
        <v>0</v>
      </c>
      <c r="AT127" s="96" cm="1">
        <f t="array" aca="1" ref="AT127" ca="1">INDIRECT("AO"&amp;ROW())+INDIRECT("AQ"&amp;ROW())+INDIRECT("AS"&amp;ROW())</f>
        <v>0</v>
      </c>
      <c r="AU127" s="65" t="str" cm="1">
        <f t="array" aca="1" ref="AU127" ca="1">IF(INDIRECT("AZ"&amp;ROW())=1,"https://www.nutzungsdauer.com/abschreibung-immobilie/"&amp;SUBSTITUTE(SUBSTITUTE(SUBSTITUTE(SUBSTITUTE(SUBSTITUTE(SUBSTITUTE(INDIRECT("AV"&amp;ROW()),"%","%25")," ","%20"),",","%2C"),CHAR(10),"%20"),"/","%2F"),"%2526","%26"),INDIRECT("AV"&amp;ROW()))</f>
        <v>Daten nicht vollständig, s. rote Felder</v>
      </c>
      <c r="AV127" s="64" t="str" cm="1">
        <f t="array" aca="1" ref="AV127"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27" s="4" t="str" cm="1">
        <f t="array" aca="1" ref="AW127" ca="1">IF(INDIRECT("AD"&amp;ROW())&lt;&gt;"",SUBSTITUTE(INDIRECT("AD"&amp;ROW()),".","/"),"")</f>
        <v/>
      </c>
      <c r="AX127" s="4" t="str" cm="1">
        <f t="array" aca="1" ref="AX127"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27" s="4" t="str">
        <f t="shared" ca="1" si="1"/>
        <v/>
      </c>
      <c r="AZ127" s="4" cm="1">
        <f t="array" aca="1" ref="AZ127"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27" s="6" t="s">
        <v>121</v>
      </c>
    </row>
    <row r="128" spans="1:53" ht="20" customHeight="1" x14ac:dyDescent="0.15">
      <c r="A128" s="36"/>
      <c r="B128" s="37"/>
      <c r="C128" s="45"/>
      <c r="D128" s="50"/>
      <c r="E128" s="37"/>
      <c r="F128" s="37"/>
      <c r="G128" s="37"/>
      <c r="H128" s="37"/>
      <c r="I128" s="45"/>
      <c r="J128" s="50"/>
      <c r="K128" s="69"/>
      <c r="L128" s="37"/>
      <c r="M128" s="37"/>
      <c r="N128" s="37"/>
      <c r="O128" s="37"/>
      <c r="P128" s="50"/>
      <c r="Q128" s="37"/>
      <c r="R128" s="37"/>
      <c r="S128" s="37"/>
      <c r="T128" s="37"/>
      <c r="U128" s="37"/>
      <c r="V128" s="37"/>
      <c r="W128" s="37"/>
      <c r="X128" s="37"/>
      <c r="Y128" s="37"/>
      <c r="Z128" s="37"/>
      <c r="AA128" s="37"/>
      <c r="AB128" s="45"/>
      <c r="AC128" s="50"/>
      <c r="AD128" s="38"/>
      <c r="AE128" s="38"/>
      <c r="AF128" s="38"/>
      <c r="AG128" s="37"/>
      <c r="AH128" s="37"/>
      <c r="AI128" s="45"/>
      <c r="AJ128" s="50"/>
      <c r="AK128" s="45"/>
      <c r="AL128" s="45"/>
      <c r="AM128" s="45"/>
      <c r="AN128" s="81"/>
      <c r="AO128" s="90" cm="1">
        <f t="array" aca="1" ref="AO128" ca="1">IF(INDIRECT("G"&amp;ROW())&lt;&gt;"",IF(INDIRECT("G"&amp;ROW())&lt;300,795,IF(INDIRECT("G"&amp;ROW())&lt;501,995,IF(INDIRECT("G"&amp;ROW())&lt;1001,1295,IF(INDIRECT("G"&amp;ROW())&lt;2501,1695,2195)))),0)</f>
        <v>0</v>
      </c>
      <c r="AP128" s="45" t="s">
        <v>15</v>
      </c>
      <c r="AQ128" s="93" cm="1">
        <f t="array" aca="1" ref="AQ128" ca="1">IF(INDIRECT("AP"&amp;ROW())="Ja",595,0)</f>
        <v>0</v>
      </c>
      <c r="AR128" s="45" t="s">
        <v>242</v>
      </c>
      <c r="AS128" s="93" cm="1">
        <f t="array" aca="1" ref="AS128" ca="1">IF(LEFT(INDIRECT("AR"&amp;ROW()),5)="Außen",150,IF(LEFT(INDIRECT("AR"&amp;ROW()),5)="Innen",450,0))</f>
        <v>0</v>
      </c>
      <c r="AT128" s="96" cm="1">
        <f t="array" aca="1" ref="AT128" ca="1">INDIRECT("AO"&amp;ROW())+INDIRECT("AQ"&amp;ROW())+INDIRECT("AS"&amp;ROW())</f>
        <v>0</v>
      </c>
      <c r="AU128" s="65" t="str" cm="1">
        <f t="array" aca="1" ref="AU128" ca="1">IF(INDIRECT("AZ"&amp;ROW())=1,"https://www.nutzungsdauer.com/abschreibung-immobilie/"&amp;SUBSTITUTE(SUBSTITUTE(SUBSTITUTE(SUBSTITUTE(SUBSTITUTE(SUBSTITUTE(INDIRECT("AV"&amp;ROW()),"%","%25")," ","%20"),",","%2C"),CHAR(10),"%20"),"/","%2F"),"%2526","%26"),INDIRECT("AV"&amp;ROW()))</f>
        <v>Daten nicht vollständig, s. rote Felder</v>
      </c>
      <c r="AV128" s="64" t="str" cm="1">
        <f t="array" aca="1" ref="AV128"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28" s="4" t="str" cm="1">
        <f t="array" aca="1" ref="AW128" ca="1">IF(INDIRECT("AD"&amp;ROW())&lt;&gt;"",SUBSTITUTE(INDIRECT("AD"&amp;ROW()),".","/"),"")</f>
        <v/>
      </c>
      <c r="AX128" s="4" t="str" cm="1">
        <f t="array" aca="1" ref="AX128"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28" s="4" t="str">
        <f t="shared" ca="1" si="1"/>
        <v/>
      </c>
      <c r="AZ128" s="4" cm="1">
        <f t="array" aca="1" ref="AZ128"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28" s="6" t="s">
        <v>121</v>
      </c>
    </row>
    <row r="129" spans="1:53" ht="20" customHeight="1" x14ac:dyDescent="0.15">
      <c r="A129" s="36"/>
      <c r="B129" s="37"/>
      <c r="C129" s="45"/>
      <c r="D129" s="50"/>
      <c r="E129" s="37"/>
      <c r="F129" s="37"/>
      <c r="G129" s="37"/>
      <c r="H129" s="37"/>
      <c r="I129" s="45"/>
      <c r="J129" s="50"/>
      <c r="K129" s="69"/>
      <c r="L129" s="37"/>
      <c r="M129" s="37"/>
      <c r="N129" s="37"/>
      <c r="O129" s="37"/>
      <c r="P129" s="50"/>
      <c r="Q129" s="37"/>
      <c r="R129" s="37"/>
      <c r="S129" s="37"/>
      <c r="T129" s="37"/>
      <c r="U129" s="37"/>
      <c r="V129" s="37"/>
      <c r="W129" s="37"/>
      <c r="X129" s="37"/>
      <c r="Y129" s="37"/>
      <c r="Z129" s="37"/>
      <c r="AA129" s="37"/>
      <c r="AB129" s="45"/>
      <c r="AC129" s="50"/>
      <c r="AD129" s="38"/>
      <c r="AE129" s="38"/>
      <c r="AF129" s="38"/>
      <c r="AG129" s="37"/>
      <c r="AH129" s="37"/>
      <c r="AI129" s="45"/>
      <c r="AJ129" s="50"/>
      <c r="AK129" s="45"/>
      <c r="AL129" s="45"/>
      <c r="AM129" s="45"/>
      <c r="AN129" s="81"/>
      <c r="AO129" s="90" cm="1">
        <f t="array" aca="1" ref="AO129" ca="1">IF(INDIRECT("G"&amp;ROW())&lt;&gt;"",IF(INDIRECT("G"&amp;ROW())&lt;300,795,IF(INDIRECT("G"&amp;ROW())&lt;501,995,IF(INDIRECT("G"&amp;ROW())&lt;1001,1295,IF(INDIRECT("G"&amp;ROW())&lt;2501,1695,2195)))),0)</f>
        <v>0</v>
      </c>
      <c r="AP129" s="45" t="s">
        <v>15</v>
      </c>
      <c r="AQ129" s="93" cm="1">
        <f t="array" aca="1" ref="AQ129" ca="1">IF(INDIRECT("AP"&amp;ROW())="Ja",595,0)</f>
        <v>0</v>
      </c>
      <c r="AR129" s="45" t="s">
        <v>242</v>
      </c>
      <c r="AS129" s="93" cm="1">
        <f t="array" aca="1" ref="AS129" ca="1">IF(LEFT(INDIRECT("AR"&amp;ROW()),5)="Außen",150,IF(LEFT(INDIRECT("AR"&amp;ROW()),5)="Innen",450,0))</f>
        <v>0</v>
      </c>
      <c r="AT129" s="96" cm="1">
        <f t="array" aca="1" ref="AT129" ca="1">INDIRECT("AO"&amp;ROW())+INDIRECT("AQ"&amp;ROW())+INDIRECT("AS"&amp;ROW())</f>
        <v>0</v>
      </c>
      <c r="AU129" s="65" t="str" cm="1">
        <f t="array" aca="1" ref="AU129" ca="1">IF(INDIRECT("AZ"&amp;ROW())=1,"https://www.nutzungsdauer.com/abschreibung-immobilie/"&amp;SUBSTITUTE(SUBSTITUTE(SUBSTITUTE(SUBSTITUTE(SUBSTITUTE(SUBSTITUTE(INDIRECT("AV"&amp;ROW()),"%","%25")," ","%20"),",","%2C"),CHAR(10),"%20"),"/","%2F"),"%2526","%26"),INDIRECT("AV"&amp;ROW()))</f>
        <v>Daten nicht vollständig, s. rote Felder</v>
      </c>
      <c r="AV129" s="64" t="str" cm="1">
        <f t="array" aca="1" ref="AV129"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29" s="4" t="str" cm="1">
        <f t="array" aca="1" ref="AW129" ca="1">IF(INDIRECT("AD"&amp;ROW())&lt;&gt;"",SUBSTITUTE(INDIRECT("AD"&amp;ROW()),".","/"),"")</f>
        <v/>
      </c>
      <c r="AX129" s="4" t="str" cm="1">
        <f t="array" aca="1" ref="AX129"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29" s="4" t="str">
        <f t="shared" ca="1" si="1"/>
        <v/>
      </c>
      <c r="AZ129" s="4" cm="1">
        <f t="array" aca="1" ref="AZ129"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29" s="6" t="s">
        <v>121</v>
      </c>
    </row>
    <row r="130" spans="1:53" ht="20" customHeight="1" x14ac:dyDescent="0.15">
      <c r="A130" s="36"/>
      <c r="B130" s="37"/>
      <c r="C130" s="45"/>
      <c r="D130" s="50"/>
      <c r="E130" s="37"/>
      <c r="F130" s="37"/>
      <c r="G130" s="37"/>
      <c r="H130" s="37"/>
      <c r="I130" s="45"/>
      <c r="J130" s="50"/>
      <c r="K130" s="69"/>
      <c r="L130" s="37"/>
      <c r="M130" s="37"/>
      <c r="N130" s="37"/>
      <c r="O130" s="37"/>
      <c r="P130" s="50"/>
      <c r="Q130" s="37"/>
      <c r="R130" s="37"/>
      <c r="S130" s="37"/>
      <c r="T130" s="37"/>
      <c r="U130" s="37"/>
      <c r="V130" s="37"/>
      <c r="W130" s="37"/>
      <c r="X130" s="37"/>
      <c r="Y130" s="37"/>
      <c r="Z130" s="37"/>
      <c r="AA130" s="37"/>
      <c r="AB130" s="45"/>
      <c r="AC130" s="50"/>
      <c r="AD130" s="38"/>
      <c r="AE130" s="38"/>
      <c r="AF130" s="38"/>
      <c r="AG130" s="37"/>
      <c r="AH130" s="37"/>
      <c r="AI130" s="45"/>
      <c r="AJ130" s="50"/>
      <c r="AK130" s="45"/>
      <c r="AL130" s="45"/>
      <c r="AM130" s="45"/>
      <c r="AN130" s="81"/>
      <c r="AO130" s="90" cm="1">
        <f t="array" aca="1" ref="AO130" ca="1">IF(INDIRECT("G"&amp;ROW())&lt;&gt;"",IF(INDIRECT("G"&amp;ROW())&lt;300,795,IF(INDIRECT("G"&amp;ROW())&lt;501,995,IF(INDIRECT("G"&amp;ROW())&lt;1001,1295,IF(INDIRECT("G"&amp;ROW())&lt;2501,1695,2195)))),0)</f>
        <v>0</v>
      </c>
      <c r="AP130" s="45" t="s">
        <v>15</v>
      </c>
      <c r="AQ130" s="93" cm="1">
        <f t="array" aca="1" ref="AQ130" ca="1">IF(INDIRECT("AP"&amp;ROW())="Ja",595,0)</f>
        <v>0</v>
      </c>
      <c r="AR130" s="45" t="s">
        <v>242</v>
      </c>
      <c r="AS130" s="93" cm="1">
        <f t="array" aca="1" ref="AS130" ca="1">IF(LEFT(INDIRECT("AR"&amp;ROW()),5)="Außen",150,IF(LEFT(INDIRECT("AR"&amp;ROW()),5)="Innen",450,0))</f>
        <v>0</v>
      </c>
      <c r="AT130" s="96" cm="1">
        <f t="array" aca="1" ref="AT130" ca="1">INDIRECT("AO"&amp;ROW())+INDIRECT("AQ"&amp;ROW())+INDIRECT("AS"&amp;ROW())</f>
        <v>0</v>
      </c>
      <c r="AU130" s="65" t="str" cm="1">
        <f t="array" aca="1" ref="AU130" ca="1">IF(INDIRECT("AZ"&amp;ROW())=1,"https://www.nutzungsdauer.com/abschreibung-immobilie/"&amp;SUBSTITUTE(SUBSTITUTE(SUBSTITUTE(SUBSTITUTE(SUBSTITUTE(SUBSTITUTE(INDIRECT("AV"&amp;ROW()),"%","%25")," ","%20"),",","%2C"),CHAR(10),"%20"),"/","%2F"),"%2526","%26"),INDIRECT("AV"&amp;ROW()))</f>
        <v>Daten nicht vollständig, s. rote Felder</v>
      </c>
      <c r="AV130" s="64" t="str" cm="1">
        <f t="array" aca="1" ref="AV130"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30" s="4" t="str" cm="1">
        <f t="array" aca="1" ref="AW130" ca="1">IF(INDIRECT("AD"&amp;ROW())&lt;&gt;"",SUBSTITUTE(INDIRECT("AD"&amp;ROW()),".","/"),"")</f>
        <v/>
      </c>
      <c r="AX130" s="4" t="str" cm="1">
        <f t="array" aca="1" ref="AX130"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30" s="4" t="str">
        <f t="shared" ca="1" si="1"/>
        <v/>
      </c>
      <c r="AZ130" s="4" cm="1">
        <f t="array" aca="1" ref="AZ130"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30" s="6" t="s">
        <v>121</v>
      </c>
    </row>
    <row r="131" spans="1:53" ht="20" customHeight="1" x14ac:dyDescent="0.15">
      <c r="A131" s="36"/>
      <c r="B131" s="37"/>
      <c r="C131" s="45"/>
      <c r="D131" s="50"/>
      <c r="E131" s="37"/>
      <c r="F131" s="37"/>
      <c r="G131" s="37"/>
      <c r="H131" s="37"/>
      <c r="I131" s="45"/>
      <c r="J131" s="50"/>
      <c r="K131" s="69"/>
      <c r="L131" s="37"/>
      <c r="M131" s="37"/>
      <c r="N131" s="37"/>
      <c r="O131" s="37"/>
      <c r="P131" s="50"/>
      <c r="Q131" s="37"/>
      <c r="R131" s="37"/>
      <c r="S131" s="37"/>
      <c r="T131" s="37"/>
      <c r="U131" s="37"/>
      <c r="V131" s="37"/>
      <c r="W131" s="37"/>
      <c r="X131" s="37"/>
      <c r="Y131" s="37"/>
      <c r="Z131" s="37"/>
      <c r="AA131" s="37"/>
      <c r="AB131" s="45"/>
      <c r="AC131" s="50"/>
      <c r="AD131" s="38"/>
      <c r="AE131" s="38"/>
      <c r="AF131" s="38"/>
      <c r="AG131" s="37"/>
      <c r="AH131" s="37"/>
      <c r="AI131" s="45"/>
      <c r="AJ131" s="50"/>
      <c r="AK131" s="45"/>
      <c r="AL131" s="45"/>
      <c r="AM131" s="45"/>
      <c r="AN131" s="81"/>
      <c r="AO131" s="90" cm="1">
        <f t="array" aca="1" ref="AO131" ca="1">IF(INDIRECT("G"&amp;ROW())&lt;&gt;"",IF(INDIRECT("G"&amp;ROW())&lt;300,795,IF(INDIRECT("G"&amp;ROW())&lt;501,995,IF(INDIRECT("G"&amp;ROW())&lt;1001,1295,IF(INDIRECT("G"&amp;ROW())&lt;2501,1695,2195)))),0)</f>
        <v>0</v>
      </c>
      <c r="AP131" s="45" t="s">
        <v>15</v>
      </c>
      <c r="AQ131" s="93" cm="1">
        <f t="array" aca="1" ref="AQ131" ca="1">IF(INDIRECT("AP"&amp;ROW())="Ja",595,0)</f>
        <v>0</v>
      </c>
      <c r="AR131" s="45" t="s">
        <v>242</v>
      </c>
      <c r="AS131" s="93" cm="1">
        <f t="array" aca="1" ref="AS131" ca="1">IF(LEFT(INDIRECT("AR"&amp;ROW()),5)="Außen",150,IF(LEFT(INDIRECT("AR"&amp;ROW()),5)="Innen",450,0))</f>
        <v>0</v>
      </c>
      <c r="AT131" s="96" cm="1">
        <f t="array" aca="1" ref="AT131" ca="1">INDIRECT("AO"&amp;ROW())+INDIRECT("AQ"&amp;ROW())+INDIRECT("AS"&amp;ROW())</f>
        <v>0</v>
      </c>
      <c r="AU131" s="65" t="str" cm="1">
        <f t="array" aca="1" ref="AU131" ca="1">IF(INDIRECT("AZ"&amp;ROW())=1,"https://www.nutzungsdauer.com/abschreibung-immobilie/"&amp;SUBSTITUTE(SUBSTITUTE(SUBSTITUTE(SUBSTITUTE(SUBSTITUTE(SUBSTITUTE(INDIRECT("AV"&amp;ROW()),"%","%25")," ","%20"),",","%2C"),CHAR(10),"%20"),"/","%2F"),"%2526","%26"),INDIRECT("AV"&amp;ROW()))</f>
        <v>Daten nicht vollständig, s. rote Felder</v>
      </c>
      <c r="AV131" s="64" t="str" cm="1">
        <f t="array" aca="1" ref="AV131"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31" s="4" t="str" cm="1">
        <f t="array" aca="1" ref="AW131" ca="1">IF(INDIRECT("AD"&amp;ROW())&lt;&gt;"",SUBSTITUTE(INDIRECT("AD"&amp;ROW()),".","/"),"")</f>
        <v/>
      </c>
      <c r="AX131" s="4" t="str" cm="1">
        <f t="array" aca="1" ref="AX131"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31" s="4" t="str">
        <f t="shared" ca="1" si="1"/>
        <v/>
      </c>
      <c r="AZ131" s="4" cm="1">
        <f t="array" aca="1" ref="AZ131"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31" s="6" t="s">
        <v>121</v>
      </c>
    </row>
    <row r="132" spans="1:53" ht="20" customHeight="1" x14ac:dyDescent="0.15">
      <c r="A132" s="36"/>
      <c r="B132" s="37"/>
      <c r="C132" s="45"/>
      <c r="D132" s="50"/>
      <c r="E132" s="37"/>
      <c r="F132" s="37"/>
      <c r="G132" s="37"/>
      <c r="H132" s="37"/>
      <c r="I132" s="45"/>
      <c r="J132" s="50"/>
      <c r="K132" s="69"/>
      <c r="L132" s="37"/>
      <c r="M132" s="37"/>
      <c r="N132" s="37"/>
      <c r="O132" s="37"/>
      <c r="P132" s="50"/>
      <c r="Q132" s="37"/>
      <c r="R132" s="37"/>
      <c r="S132" s="37"/>
      <c r="T132" s="37"/>
      <c r="U132" s="37"/>
      <c r="V132" s="37"/>
      <c r="W132" s="37"/>
      <c r="X132" s="37"/>
      <c r="Y132" s="37"/>
      <c r="Z132" s="37"/>
      <c r="AA132" s="37"/>
      <c r="AB132" s="45"/>
      <c r="AC132" s="50"/>
      <c r="AD132" s="38"/>
      <c r="AE132" s="38"/>
      <c r="AF132" s="38"/>
      <c r="AG132" s="37"/>
      <c r="AH132" s="37"/>
      <c r="AI132" s="45"/>
      <c r="AJ132" s="50"/>
      <c r="AK132" s="45"/>
      <c r="AL132" s="45"/>
      <c r="AM132" s="45"/>
      <c r="AN132" s="81"/>
      <c r="AO132" s="90" cm="1">
        <f t="array" aca="1" ref="AO132" ca="1">IF(INDIRECT("G"&amp;ROW())&lt;&gt;"",IF(INDIRECT("G"&amp;ROW())&lt;300,795,IF(INDIRECT("G"&amp;ROW())&lt;501,995,IF(INDIRECT("G"&amp;ROW())&lt;1001,1295,IF(INDIRECT("G"&amp;ROW())&lt;2501,1695,2195)))),0)</f>
        <v>0</v>
      </c>
      <c r="AP132" s="45" t="s">
        <v>15</v>
      </c>
      <c r="AQ132" s="93" cm="1">
        <f t="array" aca="1" ref="AQ132" ca="1">IF(INDIRECT("AP"&amp;ROW())="Ja",595,0)</f>
        <v>0</v>
      </c>
      <c r="AR132" s="45" t="s">
        <v>242</v>
      </c>
      <c r="AS132" s="93" cm="1">
        <f t="array" aca="1" ref="AS132" ca="1">IF(LEFT(INDIRECT("AR"&amp;ROW()),5)="Außen",150,IF(LEFT(INDIRECT("AR"&amp;ROW()),5)="Innen",450,0))</f>
        <v>0</v>
      </c>
      <c r="AT132" s="96" cm="1">
        <f t="array" aca="1" ref="AT132" ca="1">INDIRECT("AO"&amp;ROW())+INDIRECT("AQ"&amp;ROW())+INDIRECT("AS"&amp;ROW())</f>
        <v>0</v>
      </c>
      <c r="AU132" s="65" t="str" cm="1">
        <f t="array" aca="1" ref="AU132" ca="1">IF(INDIRECT("AZ"&amp;ROW())=1,"https://www.nutzungsdauer.com/abschreibung-immobilie/"&amp;SUBSTITUTE(SUBSTITUTE(SUBSTITUTE(SUBSTITUTE(SUBSTITUTE(SUBSTITUTE(INDIRECT("AV"&amp;ROW()),"%","%25")," ","%20"),",","%2C"),CHAR(10),"%20"),"/","%2F"),"%2526","%26"),INDIRECT("AV"&amp;ROW()))</f>
        <v>Daten nicht vollständig, s. rote Felder</v>
      </c>
      <c r="AV132" s="64" t="str" cm="1">
        <f t="array" aca="1" ref="AV132"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32" s="4" t="str" cm="1">
        <f t="array" aca="1" ref="AW132" ca="1">IF(INDIRECT("AD"&amp;ROW())&lt;&gt;"",SUBSTITUTE(INDIRECT("AD"&amp;ROW()),".","/"),"")</f>
        <v/>
      </c>
      <c r="AX132" s="4" t="str" cm="1">
        <f t="array" aca="1" ref="AX132"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32" s="4" t="str">
        <f t="shared" ca="1" si="1"/>
        <v/>
      </c>
      <c r="AZ132" s="4" cm="1">
        <f t="array" aca="1" ref="AZ132"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32" s="6" t="s">
        <v>121</v>
      </c>
    </row>
    <row r="133" spans="1:53" ht="20" customHeight="1" x14ac:dyDescent="0.15">
      <c r="A133" s="36"/>
      <c r="B133" s="37"/>
      <c r="C133" s="45"/>
      <c r="D133" s="50"/>
      <c r="E133" s="37"/>
      <c r="F133" s="37"/>
      <c r="G133" s="37"/>
      <c r="H133" s="37"/>
      <c r="I133" s="45"/>
      <c r="J133" s="50"/>
      <c r="K133" s="69"/>
      <c r="L133" s="37"/>
      <c r="M133" s="37"/>
      <c r="N133" s="37"/>
      <c r="O133" s="37"/>
      <c r="P133" s="50"/>
      <c r="Q133" s="37"/>
      <c r="R133" s="37"/>
      <c r="S133" s="37"/>
      <c r="T133" s="37"/>
      <c r="U133" s="37"/>
      <c r="V133" s="37"/>
      <c r="W133" s="37"/>
      <c r="X133" s="37"/>
      <c r="Y133" s="37"/>
      <c r="Z133" s="37"/>
      <c r="AA133" s="37"/>
      <c r="AB133" s="45"/>
      <c r="AC133" s="50"/>
      <c r="AD133" s="38"/>
      <c r="AE133" s="38"/>
      <c r="AF133" s="38"/>
      <c r="AG133" s="37"/>
      <c r="AH133" s="37"/>
      <c r="AI133" s="45"/>
      <c r="AJ133" s="50"/>
      <c r="AK133" s="45"/>
      <c r="AL133" s="45"/>
      <c r="AM133" s="45"/>
      <c r="AN133" s="81"/>
      <c r="AO133" s="90" cm="1">
        <f t="array" aca="1" ref="AO133" ca="1">IF(INDIRECT("G"&amp;ROW())&lt;&gt;"",IF(INDIRECT("G"&amp;ROW())&lt;300,795,IF(INDIRECT("G"&amp;ROW())&lt;501,995,IF(INDIRECT("G"&amp;ROW())&lt;1001,1295,IF(INDIRECT("G"&amp;ROW())&lt;2501,1695,2195)))),0)</f>
        <v>0</v>
      </c>
      <c r="AP133" s="45" t="s">
        <v>15</v>
      </c>
      <c r="AQ133" s="93" cm="1">
        <f t="array" aca="1" ref="AQ133" ca="1">IF(INDIRECT("AP"&amp;ROW())="Ja",595,0)</f>
        <v>0</v>
      </c>
      <c r="AR133" s="45" t="s">
        <v>242</v>
      </c>
      <c r="AS133" s="93" cm="1">
        <f t="array" aca="1" ref="AS133" ca="1">IF(LEFT(INDIRECT("AR"&amp;ROW()),5)="Außen",150,IF(LEFT(INDIRECT("AR"&amp;ROW()),5)="Innen",450,0))</f>
        <v>0</v>
      </c>
      <c r="AT133" s="96" cm="1">
        <f t="array" aca="1" ref="AT133" ca="1">INDIRECT("AO"&amp;ROW())+INDIRECT("AQ"&amp;ROW())+INDIRECT("AS"&amp;ROW())</f>
        <v>0</v>
      </c>
      <c r="AU133" s="65" t="str" cm="1">
        <f t="array" aca="1" ref="AU133" ca="1">IF(INDIRECT("AZ"&amp;ROW())=1,"https://www.nutzungsdauer.com/abschreibung-immobilie/"&amp;SUBSTITUTE(SUBSTITUTE(SUBSTITUTE(SUBSTITUTE(SUBSTITUTE(SUBSTITUTE(INDIRECT("AV"&amp;ROW()),"%","%25")," ","%20"),",","%2C"),CHAR(10),"%20"),"/","%2F"),"%2526","%26"),INDIRECT("AV"&amp;ROW()))</f>
        <v>Daten nicht vollständig, s. rote Felder</v>
      </c>
      <c r="AV133" s="64" t="str" cm="1">
        <f t="array" aca="1" ref="AV133"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33" s="4" t="str" cm="1">
        <f t="array" aca="1" ref="AW133" ca="1">IF(INDIRECT("AD"&amp;ROW())&lt;&gt;"",SUBSTITUTE(INDIRECT("AD"&amp;ROW()),".","/"),"")</f>
        <v/>
      </c>
      <c r="AX133" s="4" t="str" cm="1">
        <f t="array" aca="1" ref="AX133"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33" s="4" t="str">
        <f t="shared" ca="1" si="1"/>
        <v/>
      </c>
      <c r="AZ133" s="4" cm="1">
        <f t="array" aca="1" ref="AZ133"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33" s="6" t="s">
        <v>121</v>
      </c>
    </row>
    <row r="134" spans="1:53" ht="20" customHeight="1" x14ac:dyDescent="0.15">
      <c r="A134" s="36"/>
      <c r="B134" s="37"/>
      <c r="C134" s="45"/>
      <c r="D134" s="50"/>
      <c r="E134" s="37"/>
      <c r="F134" s="37"/>
      <c r="G134" s="37"/>
      <c r="H134" s="37"/>
      <c r="I134" s="45"/>
      <c r="J134" s="50"/>
      <c r="K134" s="69"/>
      <c r="L134" s="37"/>
      <c r="M134" s="37"/>
      <c r="N134" s="37"/>
      <c r="O134" s="37"/>
      <c r="P134" s="50"/>
      <c r="Q134" s="37"/>
      <c r="R134" s="37"/>
      <c r="S134" s="37"/>
      <c r="T134" s="37"/>
      <c r="U134" s="37"/>
      <c r="V134" s="37"/>
      <c r="W134" s="37"/>
      <c r="X134" s="37"/>
      <c r="Y134" s="37"/>
      <c r="Z134" s="37"/>
      <c r="AA134" s="37"/>
      <c r="AB134" s="45"/>
      <c r="AC134" s="50"/>
      <c r="AD134" s="38"/>
      <c r="AE134" s="38"/>
      <c r="AF134" s="38"/>
      <c r="AG134" s="37"/>
      <c r="AH134" s="37"/>
      <c r="AI134" s="45"/>
      <c r="AJ134" s="50"/>
      <c r="AK134" s="45"/>
      <c r="AL134" s="45"/>
      <c r="AM134" s="45"/>
      <c r="AN134" s="81"/>
      <c r="AO134" s="90" cm="1">
        <f t="array" aca="1" ref="AO134" ca="1">IF(INDIRECT("G"&amp;ROW())&lt;&gt;"",IF(INDIRECT("G"&amp;ROW())&lt;300,795,IF(INDIRECT("G"&amp;ROW())&lt;501,995,IF(INDIRECT("G"&amp;ROW())&lt;1001,1295,IF(INDIRECT("G"&amp;ROW())&lt;2501,1695,2195)))),0)</f>
        <v>0</v>
      </c>
      <c r="AP134" s="45" t="s">
        <v>15</v>
      </c>
      <c r="AQ134" s="93" cm="1">
        <f t="array" aca="1" ref="AQ134" ca="1">IF(INDIRECT("AP"&amp;ROW())="Ja",595,0)</f>
        <v>0</v>
      </c>
      <c r="AR134" s="45" t="s">
        <v>242</v>
      </c>
      <c r="AS134" s="93" cm="1">
        <f t="array" aca="1" ref="AS134" ca="1">IF(LEFT(INDIRECT("AR"&amp;ROW()),5)="Außen",150,IF(LEFT(INDIRECT("AR"&amp;ROW()),5)="Innen",450,0))</f>
        <v>0</v>
      </c>
      <c r="AT134" s="96" cm="1">
        <f t="array" aca="1" ref="AT134" ca="1">INDIRECT("AO"&amp;ROW())+INDIRECT("AQ"&amp;ROW())+INDIRECT("AS"&amp;ROW())</f>
        <v>0</v>
      </c>
      <c r="AU134" s="65" t="str" cm="1">
        <f t="array" aca="1" ref="AU134" ca="1">IF(INDIRECT("AZ"&amp;ROW())=1,"https://www.nutzungsdauer.com/abschreibung-immobilie/"&amp;SUBSTITUTE(SUBSTITUTE(SUBSTITUTE(SUBSTITUTE(SUBSTITUTE(SUBSTITUTE(INDIRECT("AV"&amp;ROW()),"%","%25")," ","%20"),",","%2C"),CHAR(10),"%20"),"/","%2F"),"%2526","%26"),INDIRECT("AV"&amp;ROW()))</f>
        <v>Daten nicht vollständig, s. rote Felder</v>
      </c>
      <c r="AV134" s="64" t="str" cm="1">
        <f t="array" aca="1" ref="AV134"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34" s="4" t="str" cm="1">
        <f t="array" aca="1" ref="AW134" ca="1">IF(INDIRECT("AD"&amp;ROW())&lt;&gt;"",SUBSTITUTE(INDIRECT("AD"&amp;ROW()),".","/"),"")</f>
        <v/>
      </c>
      <c r="AX134" s="4" t="str" cm="1">
        <f t="array" aca="1" ref="AX134"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34" s="4" t="str">
        <f t="shared" ca="1" si="1"/>
        <v/>
      </c>
      <c r="AZ134" s="4" cm="1">
        <f t="array" aca="1" ref="AZ134"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34" s="6" t="s">
        <v>121</v>
      </c>
    </row>
    <row r="135" spans="1:53" ht="20" customHeight="1" x14ac:dyDescent="0.15">
      <c r="A135" s="36"/>
      <c r="B135" s="37"/>
      <c r="C135" s="45"/>
      <c r="D135" s="50"/>
      <c r="E135" s="37"/>
      <c r="F135" s="37"/>
      <c r="G135" s="37"/>
      <c r="H135" s="37"/>
      <c r="I135" s="45"/>
      <c r="J135" s="50"/>
      <c r="K135" s="69"/>
      <c r="L135" s="37"/>
      <c r="M135" s="37"/>
      <c r="N135" s="37"/>
      <c r="O135" s="37"/>
      <c r="P135" s="50"/>
      <c r="Q135" s="37"/>
      <c r="R135" s="37"/>
      <c r="S135" s="37"/>
      <c r="T135" s="37"/>
      <c r="U135" s="37"/>
      <c r="V135" s="37"/>
      <c r="W135" s="37"/>
      <c r="X135" s="37"/>
      <c r="Y135" s="37"/>
      <c r="Z135" s="37"/>
      <c r="AA135" s="37"/>
      <c r="AB135" s="45"/>
      <c r="AC135" s="50"/>
      <c r="AD135" s="38"/>
      <c r="AE135" s="38"/>
      <c r="AF135" s="38"/>
      <c r="AG135" s="37"/>
      <c r="AH135" s="37"/>
      <c r="AI135" s="45"/>
      <c r="AJ135" s="50"/>
      <c r="AK135" s="45"/>
      <c r="AL135" s="45"/>
      <c r="AM135" s="45"/>
      <c r="AN135" s="81"/>
      <c r="AO135" s="90" cm="1">
        <f t="array" aca="1" ref="AO135" ca="1">IF(INDIRECT("G"&amp;ROW())&lt;&gt;"",IF(INDIRECT("G"&amp;ROW())&lt;300,795,IF(INDIRECT("G"&amp;ROW())&lt;501,995,IF(INDIRECT("G"&amp;ROW())&lt;1001,1295,IF(INDIRECT("G"&amp;ROW())&lt;2501,1695,2195)))),0)</f>
        <v>0</v>
      </c>
      <c r="AP135" s="45" t="s">
        <v>15</v>
      </c>
      <c r="AQ135" s="93" cm="1">
        <f t="array" aca="1" ref="AQ135" ca="1">IF(INDIRECT("AP"&amp;ROW())="Ja",595,0)</f>
        <v>0</v>
      </c>
      <c r="AR135" s="45" t="s">
        <v>242</v>
      </c>
      <c r="AS135" s="93" cm="1">
        <f t="array" aca="1" ref="AS135" ca="1">IF(LEFT(INDIRECT("AR"&amp;ROW()),5)="Außen",150,IF(LEFT(INDIRECT("AR"&amp;ROW()),5)="Innen",450,0))</f>
        <v>0</v>
      </c>
      <c r="AT135" s="96" cm="1">
        <f t="array" aca="1" ref="AT135" ca="1">INDIRECT("AO"&amp;ROW())+INDIRECT("AQ"&amp;ROW())+INDIRECT("AS"&amp;ROW())</f>
        <v>0</v>
      </c>
      <c r="AU135" s="65" t="str" cm="1">
        <f t="array" aca="1" ref="AU135" ca="1">IF(INDIRECT("AZ"&amp;ROW())=1,"https://www.nutzungsdauer.com/abschreibung-immobilie/"&amp;SUBSTITUTE(SUBSTITUTE(SUBSTITUTE(SUBSTITUTE(SUBSTITUTE(SUBSTITUTE(INDIRECT("AV"&amp;ROW()),"%","%25")," ","%20"),",","%2C"),CHAR(10),"%20"),"/","%2F"),"%2526","%26"),INDIRECT("AV"&amp;ROW()))</f>
        <v>Daten nicht vollständig, s. rote Felder</v>
      </c>
      <c r="AV135" s="64" t="str" cm="1">
        <f t="array" aca="1" ref="AV135"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35" s="4" t="str" cm="1">
        <f t="array" aca="1" ref="AW135" ca="1">IF(INDIRECT("AD"&amp;ROW())&lt;&gt;"",SUBSTITUTE(INDIRECT("AD"&amp;ROW()),".","/"),"")</f>
        <v/>
      </c>
      <c r="AX135" s="4" t="str" cm="1">
        <f t="array" aca="1" ref="AX135"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35" s="4" t="str">
        <f t="shared" ca="1" si="1"/>
        <v/>
      </c>
      <c r="AZ135" s="4" cm="1">
        <f t="array" aca="1" ref="AZ135"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35" s="6" t="s">
        <v>121</v>
      </c>
    </row>
    <row r="136" spans="1:53" ht="20" customHeight="1" x14ac:dyDescent="0.15">
      <c r="A136" s="36"/>
      <c r="B136" s="37"/>
      <c r="C136" s="45"/>
      <c r="D136" s="50"/>
      <c r="E136" s="37"/>
      <c r="F136" s="37"/>
      <c r="G136" s="37"/>
      <c r="H136" s="37"/>
      <c r="I136" s="45"/>
      <c r="J136" s="50"/>
      <c r="K136" s="69"/>
      <c r="L136" s="37"/>
      <c r="M136" s="37"/>
      <c r="N136" s="37"/>
      <c r="O136" s="37"/>
      <c r="P136" s="50"/>
      <c r="Q136" s="37"/>
      <c r="R136" s="37"/>
      <c r="S136" s="37"/>
      <c r="T136" s="37"/>
      <c r="U136" s="37"/>
      <c r="V136" s="37"/>
      <c r="W136" s="37"/>
      <c r="X136" s="37"/>
      <c r="Y136" s="37"/>
      <c r="Z136" s="37"/>
      <c r="AA136" s="37"/>
      <c r="AB136" s="45"/>
      <c r="AC136" s="50"/>
      <c r="AD136" s="38"/>
      <c r="AE136" s="38"/>
      <c r="AF136" s="38"/>
      <c r="AG136" s="37"/>
      <c r="AH136" s="37"/>
      <c r="AI136" s="45"/>
      <c r="AJ136" s="50"/>
      <c r="AK136" s="45"/>
      <c r="AL136" s="45"/>
      <c r="AM136" s="45"/>
      <c r="AN136" s="81"/>
      <c r="AO136" s="90" cm="1">
        <f t="array" aca="1" ref="AO136" ca="1">IF(INDIRECT("G"&amp;ROW())&lt;&gt;"",IF(INDIRECT("G"&amp;ROW())&lt;300,795,IF(INDIRECT("G"&amp;ROW())&lt;501,995,IF(INDIRECT("G"&amp;ROW())&lt;1001,1295,IF(INDIRECT("G"&amp;ROW())&lt;2501,1695,2195)))),0)</f>
        <v>0</v>
      </c>
      <c r="AP136" s="45" t="s">
        <v>15</v>
      </c>
      <c r="AQ136" s="93" cm="1">
        <f t="array" aca="1" ref="AQ136" ca="1">IF(INDIRECT("AP"&amp;ROW())="Ja",595,0)</f>
        <v>0</v>
      </c>
      <c r="AR136" s="45" t="s">
        <v>242</v>
      </c>
      <c r="AS136" s="93" cm="1">
        <f t="array" aca="1" ref="AS136" ca="1">IF(LEFT(INDIRECT("AR"&amp;ROW()),5)="Außen",150,IF(LEFT(INDIRECT("AR"&amp;ROW()),5)="Innen",450,0))</f>
        <v>0</v>
      </c>
      <c r="AT136" s="96" cm="1">
        <f t="array" aca="1" ref="AT136" ca="1">INDIRECT("AO"&amp;ROW())+INDIRECT("AQ"&amp;ROW())+INDIRECT("AS"&amp;ROW())</f>
        <v>0</v>
      </c>
      <c r="AU136" s="65" t="str" cm="1">
        <f t="array" aca="1" ref="AU136" ca="1">IF(INDIRECT("AZ"&amp;ROW())=1,"https://www.nutzungsdauer.com/abschreibung-immobilie/"&amp;SUBSTITUTE(SUBSTITUTE(SUBSTITUTE(SUBSTITUTE(SUBSTITUTE(SUBSTITUTE(INDIRECT("AV"&amp;ROW()),"%","%25")," ","%20"),",","%2C"),CHAR(10),"%20"),"/","%2F"),"%2526","%26"),INDIRECT("AV"&amp;ROW()))</f>
        <v>Daten nicht vollständig, s. rote Felder</v>
      </c>
      <c r="AV136" s="64" t="str" cm="1">
        <f t="array" aca="1" ref="AV136"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36" s="4" t="str" cm="1">
        <f t="array" aca="1" ref="AW136" ca="1">IF(INDIRECT("AD"&amp;ROW())&lt;&gt;"",SUBSTITUTE(INDIRECT("AD"&amp;ROW()),".","/"),"")</f>
        <v/>
      </c>
      <c r="AX136" s="4" t="str" cm="1">
        <f t="array" aca="1" ref="AX136"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36" s="4" t="str">
        <f t="shared" ca="1" si="1"/>
        <v/>
      </c>
      <c r="AZ136" s="4" cm="1">
        <f t="array" aca="1" ref="AZ136"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36" s="6" t="s">
        <v>121</v>
      </c>
    </row>
    <row r="137" spans="1:53" ht="20" customHeight="1" x14ac:dyDescent="0.15">
      <c r="A137" s="36"/>
      <c r="B137" s="37"/>
      <c r="C137" s="45"/>
      <c r="D137" s="50"/>
      <c r="E137" s="37"/>
      <c r="F137" s="37"/>
      <c r="G137" s="37"/>
      <c r="H137" s="37"/>
      <c r="I137" s="45"/>
      <c r="J137" s="50"/>
      <c r="K137" s="69"/>
      <c r="L137" s="37"/>
      <c r="M137" s="37"/>
      <c r="N137" s="37"/>
      <c r="O137" s="37"/>
      <c r="P137" s="50"/>
      <c r="Q137" s="37"/>
      <c r="R137" s="37"/>
      <c r="S137" s="37"/>
      <c r="T137" s="37"/>
      <c r="U137" s="37"/>
      <c r="V137" s="37"/>
      <c r="W137" s="37"/>
      <c r="X137" s="37"/>
      <c r="Y137" s="37"/>
      <c r="Z137" s="37"/>
      <c r="AA137" s="37"/>
      <c r="AB137" s="45"/>
      <c r="AC137" s="50"/>
      <c r="AD137" s="38"/>
      <c r="AE137" s="38"/>
      <c r="AF137" s="38"/>
      <c r="AG137" s="37"/>
      <c r="AH137" s="37"/>
      <c r="AI137" s="45"/>
      <c r="AJ137" s="50"/>
      <c r="AK137" s="45"/>
      <c r="AL137" s="45"/>
      <c r="AM137" s="45"/>
      <c r="AN137" s="81"/>
      <c r="AO137" s="90" cm="1">
        <f t="array" aca="1" ref="AO137" ca="1">IF(INDIRECT("G"&amp;ROW())&lt;&gt;"",IF(INDIRECT("G"&amp;ROW())&lt;300,795,IF(INDIRECT("G"&amp;ROW())&lt;501,995,IF(INDIRECT("G"&amp;ROW())&lt;1001,1295,IF(INDIRECT("G"&amp;ROW())&lt;2501,1695,2195)))),0)</f>
        <v>0</v>
      </c>
      <c r="AP137" s="45" t="s">
        <v>15</v>
      </c>
      <c r="AQ137" s="93" cm="1">
        <f t="array" aca="1" ref="AQ137" ca="1">IF(INDIRECT("AP"&amp;ROW())="Ja",595,0)</f>
        <v>0</v>
      </c>
      <c r="AR137" s="45" t="s">
        <v>242</v>
      </c>
      <c r="AS137" s="93" cm="1">
        <f t="array" aca="1" ref="AS137" ca="1">IF(LEFT(INDIRECT("AR"&amp;ROW()),5)="Außen",150,IF(LEFT(INDIRECT("AR"&amp;ROW()),5)="Innen",450,0))</f>
        <v>0</v>
      </c>
      <c r="AT137" s="96" cm="1">
        <f t="array" aca="1" ref="AT137" ca="1">INDIRECT("AO"&amp;ROW())+INDIRECT("AQ"&amp;ROW())+INDIRECT("AS"&amp;ROW())</f>
        <v>0</v>
      </c>
      <c r="AU137" s="65" t="str" cm="1">
        <f t="array" aca="1" ref="AU137" ca="1">IF(INDIRECT("AZ"&amp;ROW())=1,"https://www.nutzungsdauer.com/abschreibung-immobilie/"&amp;SUBSTITUTE(SUBSTITUTE(SUBSTITUTE(SUBSTITUTE(SUBSTITUTE(SUBSTITUTE(INDIRECT("AV"&amp;ROW()),"%","%25")," ","%20"),",","%2C"),CHAR(10),"%20"),"/","%2F"),"%2526","%26"),INDIRECT("AV"&amp;ROW()))</f>
        <v>Daten nicht vollständig, s. rote Felder</v>
      </c>
      <c r="AV137" s="64" t="str" cm="1">
        <f t="array" aca="1" ref="AV137"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37" s="4" t="str" cm="1">
        <f t="array" aca="1" ref="AW137" ca="1">IF(INDIRECT("AD"&amp;ROW())&lt;&gt;"",SUBSTITUTE(INDIRECT("AD"&amp;ROW()),".","/"),"")</f>
        <v/>
      </c>
      <c r="AX137" s="4" t="str" cm="1">
        <f t="array" aca="1" ref="AX137"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37" s="4" t="str">
        <f t="shared" ca="1" si="1"/>
        <v/>
      </c>
      <c r="AZ137" s="4" cm="1">
        <f t="array" aca="1" ref="AZ137"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37" s="6" t="s">
        <v>121</v>
      </c>
    </row>
    <row r="138" spans="1:53" ht="20" customHeight="1" x14ac:dyDescent="0.15">
      <c r="A138" s="36"/>
      <c r="B138" s="37"/>
      <c r="C138" s="45"/>
      <c r="D138" s="50"/>
      <c r="E138" s="37"/>
      <c r="F138" s="37"/>
      <c r="G138" s="37"/>
      <c r="H138" s="37"/>
      <c r="I138" s="45"/>
      <c r="J138" s="50"/>
      <c r="K138" s="69"/>
      <c r="L138" s="37"/>
      <c r="M138" s="37"/>
      <c r="N138" s="37"/>
      <c r="O138" s="37"/>
      <c r="P138" s="50"/>
      <c r="Q138" s="37"/>
      <c r="R138" s="37"/>
      <c r="S138" s="37"/>
      <c r="T138" s="37"/>
      <c r="U138" s="37"/>
      <c r="V138" s="37"/>
      <c r="W138" s="37"/>
      <c r="X138" s="37"/>
      <c r="Y138" s="37"/>
      <c r="Z138" s="37"/>
      <c r="AA138" s="37"/>
      <c r="AB138" s="45"/>
      <c r="AC138" s="50"/>
      <c r="AD138" s="38"/>
      <c r="AE138" s="38"/>
      <c r="AF138" s="38"/>
      <c r="AG138" s="37"/>
      <c r="AH138" s="37"/>
      <c r="AI138" s="45"/>
      <c r="AJ138" s="50"/>
      <c r="AK138" s="45"/>
      <c r="AL138" s="45"/>
      <c r="AM138" s="45"/>
      <c r="AN138" s="81"/>
      <c r="AO138" s="90" cm="1">
        <f t="array" aca="1" ref="AO138" ca="1">IF(INDIRECT("G"&amp;ROW())&lt;&gt;"",IF(INDIRECT("G"&amp;ROW())&lt;300,795,IF(INDIRECT("G"&amp;ROW())&lt;501,995,IF(INDIRECT("G"&amp;ROW())&lt;1001,1295,IF(INDIRECT("G"&amp;ROW())&lt;2501,1695,2195)))),0)</f>
        <v>0</v>
      </c>
      <c r="AP138" s="45" t="s">
        <v>15</v>
      </c>
      <c r="AQ138" s="93" cm="1">
        <f t="array" aca="1" ref="AQ138" ca="1">IF(INDIRECT("AP"&amp;ROW())="Ja",595,0)</f>
        <v>0</v>
      </c>
      <c r="AR138" s="45" t="s">
        <v>242</v>
      </c>
      <c r="AS138" s="93" cm="1">
        <f t="array" aca="1" ref="AS138" ca="1">IF(LEFT(INDIRECT("AR"&amp;ROW()),5)="Außen",150,IF(LEFT(INDIRECT("AR"&amp;ROW()),5)="Innen",450,0))</f>
        <v>0</v>
      </c>
      <c r="AT138" s="96" cm="1">
        <f t="array" aca="1" ref="AT138" ca="1">INDIRECT("AO"&amp;ROW())+INDIRECT("AQ"&amp;ROW())+INDIRECT("AS"&amp;ROW())</f>
        <v>0</v>
      </c>
      <c r="AU138" s="65" t="str" cm="1">
        <f t="array" aca="1" ref="AU138" ca="1">IF(INDIRECT("AZ"&amp;ROW())=1,"https://www.nutzungsdauer.com/abschreibung-immobilie/"&amp;SUBSTITUTE(SUBSTITUTE(SUBSTITUTE(SUBSTITUTE(SUBSTITUTE(SUBSTITUTE(INDIRECT("AV"&amp;ROW()),"%","%25")," ","%20"),",","%2C"),CHAR(10),"%20"),"/","%2F"),"%2526","%26"),INDIRECT("AV"&amp;ROW()))</f>
        <v>Daten nicht vollständig, s. rote Felder</v>
      </c>
      <c r="AV138" s="64" t="str" cm="1">
        <f t="array" aca="1" ref="AV138"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38" s="4" t="str" cm="1">
        <f t="array" aca="1" ref="AW138" ca="1">IF(INDIRECT("AD"&amp;ROW())&lt;&gt;"",SUBSTITUTE(INDIRECT("AD"&amp;ROW()),".","/"),"")</f>
        <v/>
      </c>
      <c r="AX138" s="4" t="str" cm="1">
        <f t="array" aca="1" ref="AX138"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38" s="4" t="str">
        <f t="shared" ca="1" si="1"/>
        <v/>
      </c>
      <c r="AZ138" s="4" cm="1">
        <f t="array" aca="1" ref="AZ138"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38" s="6" t="s">
        <v>121</v>
      </c>
    </row>
    <row r="139" spans="1:53" ht="20" customHeight="1" x14ac:dyDescent="0.15">
      <c r="A139" s="36"/>
      <c r="B139" s="37"/>
      <c r="C139" s="45"/>
      <c r="D139" s="50"/>
      <c r="E139" s="37"/>
      <c r="F139" s="37"/>
      <c r="G139" s="37"/>
      <c r="H139" s="37"/>
      <c r="I139" s="45"/>
      <c r="J139" s="50"/>
      <c r="K139" s="69"/>
      <c r="L139" s="37"/>
      <c r="M139" s="37"/>
      <c r="N139" s="37"/>
      <c r="O139" s="37"/>
      <c r="P139" s="50"/>
      <c r="Q139" s="37"/>
      <c r="R139" s="37"/>
      <c r="S139" s="37"/>
      <c r="T139" s="37"/>
      <c r="U139" s="37"/>
      <c r="V139" s="37"/>
      <c r="W139" s="37"/>
      <c r="X139" s="37"/>
      <c r="Y139" s="37"/>
      <c r="Z139" s="37"/>
      <c r="AA139" s="37"/>
      <c r="AB139" s="45"/>
      <c r="AC139" s="50"/>
      <c r="AD139" s="38"/>
      <c r="AE139" s="38"/>
      <c r="AF139" s="38"/>
      <c r="AG139" s="37"/>
      <c r="AH139" s="37"/>
      <c r="AI139" s="45"/>
      <c r="AJ139" s="50"/>
      <c r="AK139" s="45"/>
      <c r="AL139" s="45"/>
      <c r="AM139" s="45"/>
      <c r="AN139" s="81"/>
      <c r="AO139" s="90" cm="1">
        <f t="array" aca="1" ref="AO139" ca="1">IF(INDIRECT("G"&amp;ROW())&lt;&gt;"",IF(INDIRECT("G"&amp;ROW())&lt;300,795,IF(INDIRECT("G"&amp;ROW())&lt;501,995,IF(INDIRECT("G"&amp;ROW())&lt;1001,1295,IF(INDIRECT("G"&amp;ROW())&lt;2501,1695,2195)))),0)</f>
        <v>0</v>
      </c>
      <c r="AP139" s="45" t="s">
        <v>15</v>
      </c>
      <c r="AQ139" s="93" cm="1">
        <f t="array" aca="1" ref="AQ139" ca="1">IF(INDIRECT("AP"&amp;ROW())="Ja",595,0)</f>
        <v>0</v>
      </c>
      <c r="AR139" s="45" t="s">
        <v>242</v>
      </c>
      <c r="AS139" s="93" cm="1">
        <f t="array" aca="1" ref="AS139" ca="1">IF(LEFT(INDIRECT("AR"&amp;ROW()),5)="Außen",150,IF(LEFT(INDIRECT("AR"&amp;ROW()),5)="Innen",450,0))</f>
        <v>0</v>
      </c>
      <c r="AT139" s="96" cm="1">
        <f t="array" aca="1" ref="AT139" ca="1">INDIRECT("AO"&amp;ROW())+INDIRECT("AQ"&amp;ROW())+INDIRECT("AS"&amp;ROW())</f>
        <v>0</v>
      </c>
      <c r="AU139" s="65" t="str" cm="1">
        <f t="array" aca="1" ref="AU139" ca="1">IF(INDIRECT("AZ"&amp;ROW())=1,"https://www.nutzungsdauer.com/abschreibung-immobilie/"&amp;SUBSTITUTE(SUBSTITUTE(SUBSTITUTE(SUBSTITUTE(SUBSTITUTE(SUBSTITUTE(INDIRECT("AV"&amp;ROW()),"%","%25")," ","%20"),",","%2C"),CHAR(10),"%20"),"/","%2F"),"%2526","%26"),INDIRECT("AV"&amp;ROW()))</f>
        <v>Daten nicht vollständig, s. rote Felder</v>
      </c>
      <c r="AV139" s="64" t="str" cm="1">
        <f t="array" aca="1" ref="AV139"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39" s="4" t="str" cm="1">
        <f t="array" aca="1" ref="AW139" ca="1">IF(INDIRECT("AD"&amp;ROW())&lt;&gt;"",SUBSTITUTE(INDIRECT("AD"&amp;ROW()),".","/"),"")</f>
        <v/>
      </c>
      <c r="AX139" s="4" t="str" cm="1">
        <f t="array" aca="1" ref="AX139"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39" s="4" t="str">
        <f t="shared" ca="1" si="1"/>
        <v/>
      </c>
      <c r="AZ139" s="4" cm="1">
        <f t="array" aca="1" ref="AZ139"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39" s="6" t="s">
        <v>121</v>
      </c>
    </row>
    <row r="140" spans="1:53" ht="20" customHeight="1" x14ac:dyDescent="0.15">
      <c r="A140" s="36"/>
      <c r="B140" s="37"/>
      <c r="C140" s="45"/>
      <c r="D140" s="50"/>
      <c r="E140" s="37"/>
      <c r="F140" s="37"/>
      <c r="G140" s="37"/>
      <c r="H140" s="37"/>
      <c r="I140" s="45"/>
      <c r="J140" s="50"/>
      <c r="K140" s="69"/>
      <c r="L140" s="37"/>
      <c r="M140" s="37"/>
      <c r="N140" s="37"/>
      <c r="O140" s="37"/>
      <c r="P140" s="50"/>
      <c r="Q140" s="37"/>
      <c r="R140" s="37"/>
      <c r="S140" s="37"/>
      <c r="T140" s="37"/>
      <c r="U140" s="37"/>
      <c r="V140" s="37"/>
      <c r="W140" s="37"/>
      <c r="X140" s="37"/>
      <c r="Y140" s="37"/>
      <c r="Z140" s="37"/>
      <c r="AA140" s="37"/>
      <c r="AB140" s="45"/>
      <c r="AC140" s="50"/>
      <c r="AD140" s="38"/>
      <c r="AE140" s="38"/>
      <c r="AF140" s="38"/>
      <c r="AG140" s="37"/>
      <c r="AH140" s="37"/>
      <c r="AI140" s="45"/>
      <c r="AJ140" s="50"/>
      <c r="AK140" s="45"/>
      <c r="AL140" s="45"/>
      <c r="AM140" s="45"/>
      <c r="AN140" s="81"/>
      <c r="AO140" s="90" cm="1">
        <f t="array" aca="1" ref="AO140" ca="1">IF(INDIRECT("G"&amp;ROW())&lt;&gt;"",IF(INDIRECT("G"&amp;ROW())&lt;300,795,IF(INDIRECT("G"&amp;ROW())&lt;501,995,IF(INDIRECT("G"&amp;ROW())&lt;1001,1295,IF(INDIRECT("G"&amp;ROW())&lt;2501,1695,2195)))),0)</f>
        <v>0</v>
      </c>
      <c r="AP140" s="45" t="s">
        <v>15</v>
      </c>
      <c r="AQ140" s="93" cm="1">
        <f t="array" aca="1" ref="AQ140" ca="1">IF(INDIRECT("AP"&amp;ROW())="Ja",595,0)</f>
        <v>0</v>
      </c>
      <c r="AR140" s="45" t="s">
        <v>242</v>
      </c>
      <c r="AS140" s="93" cm="1">
        <f t="array" aca="1" ref="AS140" ca="1">IF(LEFT(INDIRECT("AR"&amp;ROW()),5)="Außen",150,IF(LEFT(INDIRECT("AR"&amp;ROW()),5)="Innen",450,0))</f>
        <v>0</v>
      </c>
      <c r="AT140" s="96" cm="1">
        <f t="array" aca="1" ref="AT140" ca="1">INDIRECT("AO"&amp;ROW())+INDIRECT("AQ"&amp;ROW())+INDIRECT("AS"&amp;ROW())</f>
        <v>0</v>
      </c>
      <c r="AU140" s="65" t="str" cm="1">
        <f t="array" aca="1" ref="AU140" ca="1">IF(INDIRECT("AZ"&amp;ROW())=1,"https://www.nutzungsdauer.com/abschreibung-immobilie/"&amp;SUBSTITUTE(SUBSTITUTE(SUBSTITUTE(SUBSTITUTE(SUBSTITUTE(SUBSTITUTE(INDIRECT("AV"&amp;ROW()),"%","%25")," ","%20"),",","%2C"),CHAR(10),"%20"),"/","%2F"),"%2526","%26"),INDIRECT("AV"&amp;ROW()))</f>
        <v>Daten nicht vollständig, s. rote Felder</v>
      </c>
      <c r="AV140" s="64" t="str" cm="1">
        <f t="array" aca="1" ref="AV140"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40" s="4" t="str" cm="1">
        <f t="array" aca="1" ref="AW140" ca="1">IF(INDIRECT("AD"&amp;ROW())&lt;&gt;"",SUBSTITUTE(INDIRECT("AD"&amp;ROW()),".","/"),"")</f>
        <v/>
      </c>
      <c r="AX140" s="4" t="str" cm="1">
        <f t="array" aca="1" ref="AX140"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40" s="4" t="str">
        <f t="shared" ca="1" si="1"/>
        <v/>
      </c>
      <c r="AZ140" s="4" cm="1">
        <f t="array" aca="1" ref="AZ140"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40" s="6" t="s">
        <v>121</v>
      </c>
    </row>
    <row r="141" spans="1:53" ht="20" customHeight="1" x14ac:dyDescent="0.15">
      <c r="A141" s="36"/>
      <c r="B141" s="37"/>
      <c r="C141" s="45"/>
      <c r="D141" s="50"/>
      <c r="E141" s="37"/>
      <c r="F141" s="37"/>
      <c r="G141" s="37"/>
      <c r="H141" s="37"/>
      <c r="I141" s="45"/>
      <c r="J141" s="50"/>
      <c r="K141" s="69"/>
      <c r="L141" s="37"/>
      <c r="M141" s="37"/>
      <c r="N141" s="37"/>
      <c r="O141" s="37"/>
      <c r="P141" s="50"/>
      <c r="Q141" s="37"/>
      <c r="R141" s="37"/>
      <c r="S141" s="37"/>
      <c r="T141" s="37"/>
      <c r="U141" s="37"/>
      <c r="V141" s="37"/>
      <c r="W141" s="37"/>
      <c r="X141" s="37"/>
      <c r="Y141" s="37"/>
      <c r="Z141" s="37"/>
      <c r="AA141" s="37"/>
      <c r="AB141" s="45"/>
      <c r="AC141" s="50"/>
      <c r="AD141" s="38"/>
      <c r="AE141" s="38"/>
      <c r="AF141" s="38"/>
      <c r="AG141" s="37"/>
      <c r="AH141" s="37"/>
      <c r="AI141" s="45"/>
      <c r="AJ141" s="50"/>
      <c r="AK141" s="45"/>
      <c r="AL141" s="45"/>
      <c r="AM141" s="45"/>
      <c r="AN141" s="81"/>
      <c r="AO141" s="90" cm="1">
        <f t="array" aca="1" ref="AO141" ca="1">IF(INDIRECT("G"&amp;ROW())&lt;&gt;"",IF(INDIRECT("G"&amp;ROW())&lt;300,795,IF(INDIRECT("G"&amp;ROW())&lt;501,995,IF(INDIRECT("G"&amp;ROW())&lt;1001,1295,IF(INDIRECT("G"&amp;ROW())&lt;2501,1695,2195)))),0)</f>
        <v>0</v>
      </c>
      <c r="AP141" s="45" t="s">
        <v>15</v>
      </c>
      <c r="AQ141" s="93" cm="1">
        <f t="array" aca="1" ref="AQ141" ca="1">IF(INDIRECT("AP"&amp;ROW())="Ja",595,0)</f>
        <v>0</v>
      </c>
      <c r="AR141" s="45" t="s">
        <v>242</v>
      </c>
      <c r="AS141" s="93" cm="1">
        <f t="array" aca="1" ref="AS141" ca="1">IF(LEFT(INDIRECT("AR"&amp;ROW()),5)="Außen",150,IF(LEFT(INDIRECT("AR"&amp;ROW()),5)="Innen",450,0))</f>
        <v>0</v>
      </c>
      <c r="AT141" s="96" cm="1">
        <f t="array" aca="1" ref="AT141" ca="1">INDIRECT("AO"&amp;ROW())+INDIRECT("AQ"&amp;ROW())+INDIRECT("AS"&amp;ROW())</f>
        <v>0</v>
      </c>
      <c r="AU141" s="65" t="str" cm="1">
        <f t="array" aca="1" ref="AU141" ca="1">IF(INDIRECT("AZ"&amp;ROW())=1,"https://www.nutzungsdauer.com/abschreibung-immobilie/"&amp;SUBSTITUTE(SUBSTITUTE(SUBSTITUTE(SUBSTITUTE(SUBSTITUTE(SUBSTITUTE(INDIRECT("AV"&amp;ROW()),"%","%25")," ","%20"),",","%2C"),CHAR(10),"%20"),"/","%2F"),"%2526","%26"),INDIRECT("AV"&amp;ROW()))</f>
        <v>Daten nicht vollständig, s. rote Felder</v>
      </c>
      <c r="AV141" s="64" t="str" cm="1">
        <f t="array" aca="1" ref="AV141"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41" s="4" t="str" cm="1">
        <f t="array" aca="1" ref="AW141" ca="1">IF(INDIRECT("AD"&amp;ROW())&lt;&gt;"",SUBSTITUTE(INDIRECT("AD"&amp;ROW()),".","/"),"")</f>
        <v/>
      </c>
      <c r="AX141" s="4" t="str" cm="1">
        <f t="array" aca="1" ref="AX141"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41" s="4" t="str">
        <f t="shared" ca="1" si="1"/>
        <v/>
      </c>
      <c r="AZ141" s="4" cm="1">
        <f t="array" aca="1" ref="AZ141"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41" s="6" t="s">
        <v>121</v>
      </c>
    </row>
    <row r="142" spans="1:53" ht="20" customHeight="1" x14ac:dyDescent="0.15">
      <c r="A142" s="36"/>
      <c r="B142" s="37"/>
      <c r="C142" s="45"/>
      <c r="D142" s="50"/>
      <c r="E142" s="37"/>
      <c r="F142" s="37"/>
      <c r="G142" s="37"/>
      <c r="H142" s="37"/>
      <c r="I142" s="45"/>
      <c r="J142" s="50"/>
      <c r="K142" s="69"/>
      <c r="L142" s="37"/>
      <c r="M142" s="37"/>
      <c r="N142" s="37"/>
      <c r="O142" s="37"/>
      <c r="P142" s="50"/>
      <c r="Q142" s="37"/>
      <c r="R142" s="37"/>
      <c r="S142" s="37"/>
      <c r="T142" s="37"/>
      <c r="U142" s="37"/>
      <c r="V142" s="37"/>
      <c r="W142" s="37"/>
      <c r="X142" s="37"/>
      <c r="Y142" s="37"/>
      <c r="Z142" s="37"/>
      <c r="AA142" s="37"/>
      <c r="AB142" s="45"/>
      <c r="AC142" s="50"/>
      <c r="AD142" s="38"/>
      <c r="AE142" s="38"/>
      <c r="AF142" s="38"/>
      <c r="AG142" s="37"/>
      <c r="AH142" s="37"/>
      <c r="AI142" s="45"/>
      <c r="AJ142" s="50"/>
      <c r="AK142" s="45"/>
      <c r="AL142" s="45"/>
      <c r="AM142" s="45"/>
      <c r="AN142" s="81"/>
      <c r="AO142" s="90" cm="1">
        <f t="array" aca="1" ref="AO142" ca="1">IF(INDIRECT("G"&amp;ROW())&lt;&gt;"",IF(INDIRECT("G"&amp;ROW())&lt;300,795,IF(INDIRECT("G"&amp;ROW())&lt;501,995,IF(INDIRECT("G"&amp;ROW())&lt;1001,1295,IF(INDIRECT("G"&amp;ROW())&lt;2501,1695,2195)))),0)</f>
        <v>0</v>
      </c>
      <c r="AP142" s="45" t="s">
        <v>15</v>
      </c>
      <c r="AQ142" s="93" cm="1">
        <f t="array" aca="1" ref="AQ142" ca="1">IF(INDIRECT("AP"&amp;ROW())="Ja",595,0)</f>
        <v>0</v>
      </c>
      <c r="AR142" s="45" t="s">
        <v>242</v>
      </c>
      <c r="AS142" s="93" cm="1">
        <f t="array" aca="1" ref="AS142" ca="1">IF(LEFT(INDIRECT("AR"&amp;ROW()),5)="Außen",150,IF(LEFT(INDIRECT("AR"&amp;ROW()),5)="Innen",450,0))</f>
        <v>0</v>
      </c>
      <c r="AT142" s="96" cm="1">
        <f t="array" aca="1" ref="AT142" ca="1">INDIRECT("AO"&amp;ROW())+INDIRECT("AQ"&amp;ROW())+INDIRECT("AS"&amp;ROW())</f>
        <v>0</v>
      </c>
      <c r="AU142" s="65" t="str" cm="1">
        <f t="array" aca="1" ref="AU142" ca="1">IF(INDIRECT("AZ"&amp;ROW())=1,"https://www.nutzungsdauer.com/abschreibung-immobilie/"&amp;SUBSTITUTE(SUBSTITUTE(SUBSTITUTE(SUBSTITUTE(SUBSTITUTE(SUBSTITUTE(INDIRECT("AV"&amp;ROW()),"%","%25")," ","%20"),",","%2C"),CHAR(10),"%20"),"/","%2F"),"%2526","%26"),INDIRECT("AV"&amp;ROW()))</f>
        <v>Daten nicht vollständig, s. rote Felder</v>
      </c>
      <c r="AV142" s="64" t="str" cm="1">
        <f t="array" aca="1" ref="AV142"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42" s="4" t="str" cm="1">
        <f t="array" aca="1" ref="AW142" ca="1">IF(INDIRECT("AD"&amp;ROW())&lt;&gt;"",SUBSTITUTE(INDIRECT("AD"&amp;ROW()),".","/"),"")</f>
        <v/>
      </c>
      <c r="AX142" s="4" t="str" cm="1">
        <f t="array" aca="1" ref="AX142"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42" s="4" t="str">
        <f t="shared" ca="1" si="1"/>
        <v/>
      </c>
      <c r="AZ142" s="4" cm="1">
        <f t="array" aca="1" ref="AZ142"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42" s="6" t="s">
        <v>121</v>
      </c>
    </row>
    <row r="143" spans="1:53" ht="20" customHeight="1" x14ac:dyDescent="0.15">
      <c r="A143" s="36"/>
      <c r="B143" s="37"/>
      <c r="C143" s="45"/>
      <c r="D143" s="50"/>
      <c r="E143" s="37"/>
      <c r="F143" s="37"/>
      <c r="G143" s="37"/>
      <c r="H143" s="37"/>
      <c r="I143" s="45"/>
      <c r="J143" s="50"/>
      <c r="K143" s="69"/>
      <c r="L143" s="37"/>
      <c r="M143" s="37"/>
      <c r="N143" s="37"/>
      <c r="O143" s="37"/>
      <c r="P143" s="50"/>
      <c r="Q143" s="37"/>
      <c r="R143" s="37"/>
      <c r="S143" s="37"/>
      <c r="T143" s="37"/>
      <c r="U143" s="37"/>
      <c r="V143" s="37"/>
      <c r="W143" s="37"/>
      <c r="X143" s="37"/>
      <c r="Y143" s="37"/>
      <c r="Z143" s="37"/>
      <c r="AA143" s="37"/>
      <c r="AB143" s="45"/>
      <c r="AC143" s="50"/>
      <c r="AD143" s="38"/>
      <c r="AE143" s="38"/>
      <c r="AF143" s="38"/>
      <c r="AG143" s="37"/>
      <c r="AH143" s="37"/>
      <c r="AI143" s="45"/>
      <c r="AJ143" s="50"/>
      <c r="AK143" s="45"/>
      <c r="AL143" s="45"/>
      <c r="AM143" s="45"/>
      <c r="AN143" s="81"/>
      <c r="AO143" s="90" cm="1">
        <f t="array" aca="1" ref="AO143" ca="1">IF(INDIRECT("G"&amp;ROW())&lt;&gt;"",IF(INDIRECT("G"&amp;ROW())&lt;300,795,IF(INDIRECT("G"&amp;ROW())&lt;501,995,IF(INDIRECT("G"&amp;ROW())&lt;1001,1295,IF(INDIRECT("G"&amp;ROW())&lt;2501,1695,2195)))),0)</f>
        <v>0</v>
      </c>
      <c r="AP143" s="45" t="s">
        <v>15</v>
      </c>
      <c r="AQ143" s="93" cm="1">
        <f t="array" aca="1" ref="AQ143" ca="1">IF(INDIRECT("AP"&amp;ROW())="Ja",595,0)</f>
        <v>0</v>
      </c>
      <c r="AR143" s="45" t="s">
        <v>242</v>
      </c>
      <c r="AS143" s="93" cm="1">
        <f t="array" aca="1" ref="AS143" ca="1">IF(LEFT(INDIRECT("AR"&amp;ROW()),5)="Außen",150,IF(LEFT(INDIRECT("AR"&amp;ROW()),5)="Innen",450,0))</f>
        <v>0</v>
      </c>
      <c r="AT143" s="96" cm="1">
        <f t="array" aca="1" ref="AT143" ca="1">INDIRECT("AO"&amp;ROW())+INDIRECT("AQ"&amp;ROW())+INDIRECT("AS"&amp;ROW())</f>
        <v>0</v>
      </c>
      <c r="AU143" s="65" t="str" cm="1">
        <f t="array" aca="1" ref="AU143" ca="1">IF(INDIRECT("AZ"&amp;ROW())=1,"https://www.nutzungsdauer.com/abschreibung-immobilie/"&amp;SUBSTITUTE(SUBSTITUTE(SUBSTITUTE(SUBSTITUTE(SUBSTITUTE(SUBSTITUTE(INDIRECT("AV"&amp;ROW()),"%","%25")," ","%20"),",","%2C"),CHAR(10),"%20"),"/","%2F"),"%2526","%26"),INDIRECT("AV"&amp;ROW()))</f>
        <v>Daten nicht vollständig, s. rote Felder</v>
      </c>
      <c r="AV143" s="64" t="str" cm="1">
        <f t="array" aca="1" ref="AV143"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43" s="4" t="str" cm="1">
        <f t="array" aca="1" ref="AW143" ca="1">IF(INDIRECT("AD"&amp;ROW())&lt;&gt;"",SUBSTITUTE(INDIRECT("AD"&amp;ROW()),".","/"),"")</f>
        <v/>
      </c>
      <c r="AX143" s="4" t="str" cm="1">
        <f t="array" aca="1" ref="AX143"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43" s="4" t="str">
        <f t="shared" ref="AY143:AY206" ca="1" si="2">IF($B$4=0.1,"&amp;promo=GKIT10AB5",IF($B$4=0.15,"&amp;promo=GKIT15AB10",IF($B$4=0.2,"&amp;promo=GKIT20AB20",IF($B$4=0.25,"&amp;promo=GKIT25AB40",IF($B$4=0.3,"&amp;promo=GKIT30AB60",IF($B$4=0.35,"&amp;promo=GKIT35AB120",IF($B$4=0.4,"&amp;promo=GKIT40AB200","")))))))</f>
        <v/>
      </c>
      <c r="AZ143" s="4" cm="1">
        <f t="array" aca="1" ref="AZ143"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43" s="6" t="s">
        <v>121</v>
      </c>
    </row>
    <row r="144" spans="1:53" ht="20" customHeight="1" x14ac:dyDescent="0.15">
      <c r="A144" s="36"/>
      <c r="B144" s="37"/>
      <c r="C144" s="45"/>
      <c r="D144" s="50"/>
      <c r="E144" s="37"/>
      <c r="F144" s="37"/>
      <c r="G144" s="37"/>
      <c r="H144" s="37"/>
      <c r="I144" s="45"/>
      <c r="J144" s="50"/>
      <c r="K144" s="69"/>
      <c r="L144" s="37"/>
      <c r="M144" s="37"/>
      <c r="N144" s="37"/>
      <c r="O144" s="37"/>
      <c r="P144" s="50"/>
      <c r="Q144" s="37"/>
      <c r="R144" s="37"/>
      <c r="S144" s="37"/>
      <c r="T144" s="37"/>
      <c r="U144" s="37"/>
      <c r="V144" s="37"/>
      <c r="W144" s="37"/>
      <c r="X144" s="37"/>
      <c r="Y144" s="37"/>
      <c r="Z144" s="37"/>
      <c r="AA144" s="37"/>
      <c r="AB144" s="45"/>
      <c r="AC144" s="50"/>
      <c r="AD144" s="38"/>
      <c r="AE144" s="38"/>
      <c r="AF144" s="38"/>
      <c r="AG144" s="37"/>
      <c r="AH144" s="37"/>
      <c r="AI144" s="45"/>
      <c r="AJ144" s="50"/>
      <c r="AK144" s="45"/>
      <c r="AL144" s="45"/>
      <c r="AM144" s="45"/>
      <c r="AN144" s="81"/>
      <c r="AO144" s="90" cm="1">
        <f t="array" aca="1" ref="AO144" ca="1">IF(INDIRECT("G"&amp;ROW())&lt;&gt;"",IF(INDIRECT("G"&amp;ROW())&lt;300,795,IF(INDIRECT("G"&amp;ROW())&lt;501,995,IF(INDIRECT("G"&amp;ROW())&lt;1001,1295,IF(INDIRECT("G"&amp;ROW())&lt;2501,1695,2195)))),0)</f>
        <v>0</v>
      </c>
      <c r="AP144" s="45" t="s">
        <v>15</v>
      </c>
      <c r="AQ144" s="93" cm="1">
        <f t="array" aca="1" ref="AQ144" ca="1">IF(INDIRECT("AP"&amp;ROW())="Ja",595,0)</f>
        <v>0</v>
      </c>
      <c r="AR144" s="45" t="s">
        <v>242</v>
      </c>
      <c r="AS144" s="93" cm="1">
        <f t="array" aca="1" ref="AS144" ca="1">IF(LEFT(INDIRECT("AR"&amp;ROW()),5)="Außen",150,IF(LEFT(INDIRECT("AR"&amp;ROW()),5)="Innen",450,0))</f>
        <v>0</v>
      </c>
      <c r="AT144" s="96" cm="1">
        <f t="array" aca="1" ref="AT144" ca="1">INDIRECT("AO"&amp;ROW())+INDIRECT("AQ"&amp;ROW())+INDIRECT("AS"&amp;ROW())</f>
        <v>0</v>
      </c>
      <c r="AU144" s="65" t="str" cm="1">
        <f t="array" aca="1" ref="AU144" ca="1">IF(INDIRECT("AZ"&amp;ROW())=1,"https://www.nutzungsdauer.com/abschreibung-immobilie/"&amp;SUBSTITUTE(SUBSTITUTE(SUBSTITUTE(SUBSTITUTE(SUBSTITUTE(SUBSTITUTE(INDIRECT("AV"&amp;ROW()),"%","%25")," ","%20"),",","%2C"),CHAR(10),"%20"),"/","%2F"),"%2526","%26"),INDIRECT("AV"&amp;ROW()))</f>
        <v>Daten nicht vollständig, s. rote Felder</v>
      </c>
      <c r="AV144" s="64" t="str" cm="1">
        <f t="array" aca="1" ref="AV144"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44" s="4" t="str" cm="1">
        <f t="array" aca="1" ref="AW144" ca="1">IF(INDIRECT("AD"&amp;ROW())&lt;&gt;"",SUBSTITUTE(INDIRECT("AD"&amp;ROW()),".","/"),"")</f>
        <v/>
      </c>
      <c r="AX144" s="4" t="str" cm="1">
        <f t="array" aca="1" ref="AX144"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44" s="4" t="str">
        <f t="shared" ca="1" si="2"/>
        <v/>
      </c>
      <c r="AZ144" s="4" cm="1">
        <f t="array" aca="1" ref="AZ144"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44" s="6" t="s">
        <v>121</v>
      </c>
    </row>
    <row r="145" spans="1:53" ht="20" customHeight="1" x14ac:dyDescent="0.15">
      <c r="A145" s="36"/>
      <c r="B145" s="37"/>
      <c r="C145" s="45"/>
      <c r="D145" s="50"/>
      <c r="E145" s="37"/>
      <c r="F145" s="37"/>
      <c r="G145" s="37"/>
      <c r="H145" s="37"/>
      <c r="I145" s="45"/>
      <c r="J145" s="50"/>
      <c r="K145" s="69"/>
      <c r="L145" s="37"/>
      <c r="M145" s="37"/>
      <c r="N145" s="37"/>
      <c r="O145" s="37"/>
      <c r="P145" s="50"/>
      <c r="Q145" s="37"/>
      <c r="R145" s="37"/>
      <c r="S145" s="37"/>
      <c r="T145" s="37"/>
      <c r="U145" s="37"/>
      <c r="V145" s="37"/>
      <c r="W145" s="37"/>
      <c r="X145" s="37"/>
      <c r="Y145" s="37"/>
      <c r="Z145" s="37"/>
      <c r="AA145" s="37"/>
      <c r="AB145" s="45"/>
      <c r="AC145" s="50"/>
      <c r="AD145" s="38"/>
      <c r="AE145" s="38"/>
      <c r="AF145" s="38"/>
      <c r="AG145" s="37"/>
      <c r="AH145" s="37"/>
      <c r="AI145" s="45"/>
      <c r="AJ145" s="50"/>
      <c r="AK145" s="45"/>
      <c r="AL145" s="45"/>
      <c r="AM145" s="45"/>
      <c r="AN145" s="81"/>
      <c r="AO145" s="90" cm="1">
        <f t="array" aca="1" ref="AO145" ca="1">IF(INDIRECT("G"&amp;ROW())&lt;&gt;"",IF(INDIRECT("G"&amp;ROW())&lt;300,795,IF(INDIRECT("G"&amp;ROW())&lt;501,995,IF(INDIRECT("G"&amp;ROW())&lt;1001,1295,IF(INDIRECT("G"&amp;ROW())&lt;2501,1695,2195)))),0)</f>
        <v>0</v>
      </c>
      <c r="AP145" s="45" t="s">
        <v>15</v>
      </c>
      <c r="AQ145" s="93" cm="1">
        <f t="array" aca="1" ref="AQ145" ca="1">IF(INDIRECT("AP"&amp;ROW())="Ja",595,0)</f>
        <v>0</v>
      </c>
      <c r="AR145" s="45" t="s">
        <v>242</v>
      </c>
      <c r="AS145" s="93" cm="1">
        <f t="array" aca="1" ref="AS145" ca="1">IF(LEFT(INDIRECT("AR"&amp;ROW()),5)="Außen",150,IF(LEFT(INDIRECT("AR"&amp;ROW()),5)="Innen",450,0))</f>
        <v>0</v>
      </c>
      <c r="AT145" s="96" cm="1">
        <f t="array" aca="1" ref="AT145" ca="1">INDIRECT("AO"&amp;ROW())+INDIRECT("AQ"&amp;ROW())+INDIRECT("AS"&amp;ROW())</f>
        <v>0</v>
      </c>
      <c r="AU145" s="65" t="str" cm="1">
        <f t="array" aca="1" ref="AU145" ca="1">IF(INDIRECT("AZ"&amp;ROW())=1,"https://www.nutzungsdauer.com/abschreibung-immobilie/"&amp;SUBSTITUTE(SUBSTITUTE(SUBSTITUTE(SUBSTITUTE(SUBSTITUTE(SUBSTITUTE(INDIRECT("AV"&amp;ROW()),"%","%25")," ","%20"),",","%2C"),CHAR(10),"%20"),"/","%2F"),"%2526","%26"),INDIRECT("AV"&amp;ROW()))</f>
        <v>Daten nicht vollständig, s. rote Felder</v>
      </c>
      <c r="AV145" s="64" t="str" cm="1">
        <f t="array" aca="1" ref="AV145"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45" s="4" t="str" cm="1">
        <f t="array" aca="1" ref="AW145" ca="1">IF(INDIRECT("AD"&amp;ROW())&lt;&gt;"",SUBSTITUTE(INDIRECT("AD"&amp;ROW()),".","/"),"")</f>
        <v/>
      </c>
      <c r="AX145" s="4" t="str" cm="1">
        <f t="array" aca="1" ref="AX145"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45" s="4" t="str">
        <f t="shared" ca="1" si="2"/>
        <v/>
      </c>
      <c r="AZ145" s="4" cm="1">
        <f t="array" aca="1" ref="AZ145"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45" s="6" t="s">
        <v>121</v>
      </c>
    </row>
    <row r="146" spans="1:53" ht="20" customHeight="1" x14ac:dyDescent="0.15">
      <c r="A146" s="36"/>
      <c r="B146" s="37"/>
      <c r="C146" s="45"/>
      <c r="D146" s="50"/>
      <c r="E146" s="37"/>
      <c r="F146" s="37"/>
      <c r="G146" s="37"/>
      <c r="H146" s="37"/>
      <c r="I146" s="45"/>
      <c r="J146" s="50"/>
      <c r="K146" s="69"/>
      <c r="L146" s="37"/>
      <c r="M146" s="37"/>
      <c r="N146" s="37"/>
      <c r="O146" s="37"/>
      <c r="P146" s="50"/>
      <c r="Q146" s="37"/>
      <c r="R146" s="37"/>
      <c r="S146" s="37"/>
      <c r="T146" s="37"/>
      <c r="U146" s="37"/>
      <c r="V146" s="37"/>
      <c r="W146" s="37"/>
      <c r="X146" s="37"/>
      <c r="Y146" s="37"/>
      <c r="Z146" s="37"/>
      <c r="AA146" s="37"/>
      <c r="AB146" s="45"/>
      <c r="AC146" s="50"/>
      <c r="AD146" s="38"/>
      <c r="AE146" s="38"/>
      <c r="AF146" s="38"/>
      <c r="AG146" s="37"/>
      <c r="AH146" s="37"/>
      <c r="AI146" s="45"/>
      <c r="AJ146" s="50"/>
      <c r="AK146" s="45"/>
      <c r="AL146" s="45"/>
      <c r="AM146" s="45"/>
      <c r="AN146" s="81"/>
      <c r="AO146" s="90" cm="1">
        <f t="array" aca="1" ref="AO146" ca="1">IF(INDIRECT("G"&amp;ROW())&lt;&gt;"",IF(INDIRECT("G"&amp;ROW())&lt;300,795,IF(INDIRECT("G"&amp;ROW())&lt;501,995,IF(INDIRECT("G"&amp;ROW())&lt;1001,1295,IF(INDIRECT("G"&amp;ROW())&lt;2501,1695,2195)))),0)</f>
        <v>0</v>
      </c>
      <c r="AP146" s="45" t="s">
        <v>15</v>
      </c>
      <c r="AQ146" s="93" cm="1">
        <f t="array" aca="1" ref="AQ146" ca="1">IF(INDIRECT("AP"&amp;ROW())="Ja",595,0)</f>
        <v>0</v>
      </c>
      <c r="AR146" s="45" t="s">
        <v>242</v>
      </c>
      <c r="AS146" s="93" cm="1">
        <f t="array" aca="1" ref="AS146" ca="1">IF(LEFT(INDIRECT("AR"&amp;ROW()),5)="Außen",150,IF(LEFT(INDIRECT("AR"&amp;ROW()),5)="Innen",450,0))</f>
        <v>0</v>
      </c>
      <c r="AT146" s="96" cm="1">
        <f t="array" aca="1" ref="AT146" ca="1">INDIRECT("AO"&amp;ROW())+INDIRECT("AQ"&amp;ROW())+INDIRECT("AS"&amp;ROW())</f>
        <v>0</v>
      </c>
      <c r="AU146" s="65" t="str" cm="1">
        <f t="array" aca="1" ref="AU146" ca="1">IF(INDIRECT("AZ"&amp;ROW())=1,"https://www.nutzungsdauer.com/abschreibung-immobilie/"&amp;SUBSTITUTE(SUBSTITUTE(SUBSTITUTE(SUBSTITUTE(SUBSTITUTE(SUBSTITUTE(INDIRECT("AV"&amp;ROW()),"%","%25")," ","%20"),",","%2C"),CHAR(10),"%20"),"/","%2F"),"%2526","%26"),INDIRECT("AV"&amp;ROW()))</f>
        <v>Daten nicht vollständig, s. rote Felder</v>
      </c>
      <c r="AV146" s="64" t="str" cm="1">
        <f t="array" aca="1" ref="AV146"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46" s="4" t="str" cm="1">
        <f t="array" aca="1" ref="AW146" ca="1">IF(INDIRECT("AD"&amp;ROW())&lt;&gt;"",SUBSTITUTE(INDIRECT("AD"&amp;ROW()),".","/"),"")</f>
        <v/>
      </c>
      <c r="AX146" s="4" t="str" cm="1">
        <f t="array" aca="1" ref="AX146"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46" s="4" t="str">
        <f t="shared" ca="1" si="2"/>
        <v/>
      </c>
      <c r="AZ146" s="4" cm="1">
        <f t="array" aca="1" ref="AZ146"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46" s="6" t="s">
        <v>121</v>
      </c>
    </row>
    <row r="147" spans="1:53" ht="20" customHeight="1" x14ac:dyDescent="0.15">
      <c r="A147" s="36"/>
      <c r="B147" s="37"/>
      <c r="C147" s="45"/>
      <c r="D147" s="50"/>
      <c r="E147" s="37"/>
      <c r="F147" s="37"/>
      <c r="G147" s="37"/>
      <c r="H147" s="37"/>
      <c r="I147" s="45"/>
      <c r="J147" s="50"/>
      <c r="K147" s="69"/>
      <c r="L147" s="37"/>
      <c r="M147" s="37"/>
      <c r="N147" s="37"/>
      <c r="O147" s="37"/>
      <c r="P147" s="50"/>
      <c r="Q147" s="37"/>
      <c r="R147" s="37"/>
      <c r="S147" s="37"/>
      <c r="T147" s="37"/>
      <c r="U147" s="37"/>
      <c r="V147" s="37"/>
      <c r="W147" s="37"/>
      <c r="X147" s="37"/>
      <c r="Y147" s="37"/>
      <c r="Z147" s="37"/>
      <c r="AA147" s="37"/>
      <c r="AB147" s="45"/>
      <c r="AC147" s="50"/>
      <c r="AD147" s="38"/>
      <c r="AE147" s="38"/>
      <c r="AF147" s="38"/>
      <c r="AG147" s="37"/>
      <c r="AH147" s="37"/>
      <c r="AI147" s="45"/>
      <c r="AJ147" s="50"/>
      <c r="AK147" s="45"/>
      <c r="AL147" s="45"/>
      <c r="AM147" s="45"/>
      <c r="AN147" s="81"/>
      <c r="AO147" s="90" cm="1">
        <f t="array" aca="1" ref="AO147" ca="1">IF(INDIRECT("G"&amp;ROW())&lt;&gt;"",IF(INDIRECT("G"&amp;ROW())&lt;300,795,IF(INDIRECT("G"&amp;ROW())&lt;501,995,IF(INDIRECT("G"&amp;ROW())&lt;1001,1295,IF(INDIRECT("G"&amp;ROW())&lt;2501,1695,2195)))),0)</f>
        <v>0</v>
      </c>
      <c r="AP147" s="45" t="s">
        <v>15</v>
      </c>
      <c r="AQ147" s="93" cm="1">
        <f t="array" aca="1" ref="AQ147" ca="1">IF(INDIRECT("AP"&amp;ROW())="Ja",595,0)</f>
        <v>0</v>
      </c>
      <c r="AR147" s="45" t="s">
        <v>242</v>
      </c>
      <c r="AS147" s="93" cm="1">
        <f t="array" aca="1" ref="AS147" ca="1">IF(LEFT(INDIRECT("AR"&amp;ROW()),5)="Außen",150,IF(LEFT(INDIRECT("AR"&amp;ROW()),5)="Innen",450,0))</f>
        <v>0</v>
      </c>
      <c r="AT147" s="96" cm="1">
        <f t="array" aca="1" ref="AT147" ca="1">INDIRECT("AO"&amp;ROW())+INDIRECT("AQ"&amp;ROW())+INDIRECT("AS"&amp;ROW())</f>
        <v>0</v>
      </c>
      <c r="AU147" s="65" t="str" cm="1">
        <f t="array" aca="1" ref="AU147" ca="1">IF(INDIRECT("AZ"&amp;ROW())=1,"https://www.nutzungsdauer.com/abschreibung-immobilie/"&amp;SUBSTITUTE(SUBSTITUTE(SUBSTITUTE(SUBSTITUTE(SUBSTITUTE(SUBSTITUTE(INDIRECT("AV"&amp;ROW()),"%","%25")," ","%20"),",","%2C"),CHAR(10),"%20"),"/","%2F"),"%2526","%26"),INDIRECT("AV"&amp;ROW()))</f>
        <v>Daten nicht vollständig, s. rote Felder</v>
      </c>
      <c r="AV147" s="64" t="str" cm="1">
        <f t="array" aca="1" ref="AV147"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47" s="4" t="str" cm="1">
        <f t="array" aca="1" ref="AW147" ca="1">IF(INDIRECT("AD"&amp;ROW())&lt;&gt;"",SUBSTITUTE(INDIRECT("AD"&amp;ROW()),".","/"),"")</f>
        <v/>
      </c>
      <c r="AX147" s="4" t="str" cm="1">
        <f t="array" aca="1" ref="AX147"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47" s="4" t="str">
        <f t="shared" ca="1" si="2"/>
        <v/>
      </c>
      <c r="AZ147" s="4" cm="1">
        <f t="array" aca="1" ref="AZ147"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47" s="6" t="s">
        <v>121</v>
      </c>
    </row>
    <row r="148" spans="1:53" ht="20" customHeight="1" x14ac:dyDescent="0.15">
      <c r="A148" s="36"/>
      <c r="B148" s="37"/>
      <c r="C148" s="45"/>
      <c r="D148" s="50"/>
      <c r="E148" s="37"/>
      <c r="F148" s="37"/>
      <c r="G148" s="37"/>
      <c r="H148" s="37"/>
      <c r="I148" s="45"/>
      <c r="J148" s="50"/>
      <c r="K148" s="69"/>
      <c r="L148" s="37"/>
      <c r="M148" s="37"/>
      <c r="N148" s="37"/>
      <c r="O148" s="37"/>
      <c r="P148" s="50"/>
      <c r="Q148" s="37"/>
      <c r="R148" s="37"/>
      <c r="S148" s="37"/>
      <c r="T148" s="37"/>
      <c r="U148" s="37"/>
      <c r="V148" s="37"/>
      <c r="W148" s="37"/>
      <c r="X148" s="37"/>
      <c r="Y148" s="37"/>
      <c r="Z148" s="37"/>
      <c r="AA148" s="37"/>
      <c r="AB148" s="45"/>
      <c r="AC148" s="50"/>
      <c r="AD148" s="38"/>
      <c r="AE148" s="38"/>
      <c r="AF148" s="38"/>
      <c r="AG148" s="37"/>
      <c r="AH148" s="37"/>
      <c r="AI148" s="45"/>
      <c r="AJ148" s="50"/>
      <c r="AK148" s="45"/>
      <c r="AL148" s="45"/>
      <c r="AM148" s="45"/>
      <c r="AN148" s="81"/>
      <c r="AO148" s="90" cm="1">
        <f t="array" aca="1" ref="AO148" ca="1">IF(INDIRECT("G"&amp;ROW())&lt;&gt;"",IF(INDIRECT("G"&amp;ROW())&lt;300,795,IF(INDIRECT("G"&amp;ROW())&lt;501,995,IF(INDIRECT("G"&amp;ROW())&lt;1001,1295,IF(INDIRECT("G"&amp;ROW())&lt;2501,1695,2195)))),0)</f>
        <v>0</v>
      </c>
      <c r="AP148" s="45" t="s">
        <v>15</v>
      </c>
      <c r="AQ148" s="93" cm="1">
        <f t="array" aca="1" ref="AQ148" ca="1">IF(INDIRECT("AP"&amp;ROW())="Ja",595,0)</f>
        <v>0</v>
      </c>
      <c r="AR148" s="45" t="s">
        <v>242</v>
      </c>
      <c r="AS148" s="93" cm="1">
        <f t="array" aca="1" ref="AS148" ca="1">IF(LEFT(INDIRECT("AR"&amp;ROW()),5)="Außen",150,IF(LEFT(INDIRECT("AR"&amp;ROW()),5)="Innen",450,0))</f>
        <v>0</v>
      </c>
      <c r="AT148" s="96" cm="1">
        <f t="array" aca="1" ref="AT148" ca="1">INDIRECT("AO"&amp;ROW())+INDIRECT("AQ"&amp;ROW())+INDIRECT("AS"&amp;ROW())</f>
        <v>0</v>
      </c>
      <c r="AU148" s="65" t="str" cm="1">
        <f t="array" aca="1" ref="AU148" ca="1">IF(INDIRECT("AZ"&amp;ROW())=1,"https://www.nutzungsdauer.com/abschreibung-immobilie/"&amp;SUBSTITUTE(SUBSTITUTE(SUBSTITUTE(SUBSTITUTE(SUBSTITUTE(SUBSTITUTE(INDIRECT("AV"&amp;ROW()),"%","%25")," ","%20"),",","%2C"),CHAR(10),"%20"),"/","%2F"),"%2526","%26"),INDIRECT("AV"&amp;ROW()))</f>
        <v>Daten nicht vollständig, s. rote Felder</v>
      </c>
      <c r="AV148" s="64" t="str" cm="1">
        <f t="array" aca="1" ref="AV148"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48" s="4" t="str" cm="1">
        <f t="array" aca="1" ref="AW148" ca="1">IF(INDIRECT("AD"&amp;ROW())&lt;&gt;"",SUBSTITUTE(INDIRECT("AD"&amp;ROW()),".","/"),"")</f>
        <v/>
      </c>
      <c r="AX148" s="4" t="str" cm="1">
        <f t="array" aca="1" ref="AX148"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48" s="4" t="str">
        <f t="shared" ca="1" si="2"/>
        <v/>
      </c>
      <c r="AZ148" s="4" cm="1">
        <f t="array" aca="1" ref="AZ148"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48" s="6" t="s">
        <v>121</v>
      </c>
    </row>
    <row r="149" spans="1:53" ht="20" customHeight="1" x14ac:dyDescent="0.15">
      <c r="A149" s="36"/>
      <c r="B149" s="37"/>
      <c r="C149" s="45"/>
      <c r="D149" s="50"/>
      <c r="E149" s="37"/>
      <c r="F149" s="37"/>
      <c r="G149" s="37"/>
      <c r="H149" s="37"/>
      <c r="I149" s="45"/>
      <c r="J149" s="50"/>
      <c r="K149" s="69"/>
      <c r="L149" s="37"/>
      <c r="M149" s="37"/>
      <c r="N149" s="37"/>
      <c r="O149" s="37"/>
      <c r="P149" s="50"/>
      <c r="Q149" s="37"/>
      <c r="R149" s="37"/>
      <c r="S149" s="37"/>
      <c r="T149" s="37"/>
      <c r="U149" s="37"/>
      <c r="V149" s="37"/>
      <c r="W149" s="37"/>
      <c r="X149" s="37"/>
      <c r="Y149" s="37"/>
      <c r="Z149" s="37"/>
      <c r="AA149" s="37"/>
      <c r="AB149" s="45"/>
      <c r="AC149" s="50"/>
      <c r="AD149" s="38"/>
      <c r="AE149" s="38"/>
      <c r="AF149" s="38"/>
      <c r="AG149" s="37"/>
      <c r="AH149" s="37"/>
      <c r="AI149" s="45"/>
      <c r="AJ149" s="50"/>
      <c r="AK149" s="45"/>
      <c r="AL149" s="45"/>
      <c r="AM149" s="45"/>
      <c r="AN149" s="81"/>
      <c r="AO149" s="90" cm="1">
        <f t="array" aca="1" ref="AO149" ca="1">IF(INDIRECT("G"&amp;ROW())&lt;&gt;"",IF(INDIRECT("G"&amp;ROW())&lt;300,795,IF(INDIRECT("G"&amp;ROW())&lt;501,995,IF(INDIRECT("G"&amp;ROW())&lt;1001,1295,IF(INDIRECT("G"&amp;ROW())&lt;2501,1695,2195)))),0)</f>
        <v>0</v>
      </c>
      <c r="AP149" s="45" t="s">
        <v>15</v>
      </c>
      <c r="AQ149" s="93" cm="1">
        <f t="array" aca="1" ref="AQ149" ca="1">IF(INDIRECT("AP"&amp;ROW())="Ja",595,0)</f>
        <v>0</v>
      </c>
      <c r="AR149" s="45" t="s">
        <v>242</v>
      </c>
      <c r="AS149" s="93" cm="1">
        <f t="array" aca="1" ref="AS149" ca="1">IF(LEFT(INDIRECT("AR"&amp;ROW()),5)="Außen",150,IF(LEFT(INDIRECT("AR"&amp;ROW()),5)="Innen",450,0))</f>
        <v>0</v>
      </c>
      <c r="AT149" s="96" cm="1">
        <f t="array" aca="1" ref="AT149" ca="1">INDIRECT("AO"&amp;ROW())+INDIRECT("AQ"&amp;ROW())+INDIRECT("AS"&amp;ROW())</f>
        <v>0</v>
      </c>
      <c r="AU149" s="65" t="str" cm="1">
        <f t="array" aca="1" ref="AU149" ca="1">IF(INDIRECT("AZ"&amp;ROW())=1,"https://www.nutzungsdauer.com/abschreibung-immobilie/"&amp;SUBSTITUTE(SUBSTITUTE(SUBSTITUTE(SUBSTITUTE(SUBSTITUTE(SUBSTITUTE(INDIRECT("AV"&amp;ROW()),"%","%25")," ","%20"),",","%2C"),CHAR(10),"%20"),"/","%2F"),"%2526","%26"),INDIRECT("AV"&amp;ROW()))</f>
        <v>Daten nicht vollständig, s. rote Felder</v>
      </c>
      <c r="AV149" s="64" t="str" cm="1">
        <f t="array" aca="1" ref="AV149"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49" s="4" t="str" cm="1">
        <f t="array" aca="1" ref="AW149" ca="1">IF(INDIRECT("AD"&amp;ROW())&lt;&gt;"",SUBSTITUTE(INDIRECT("AD"&amp;ROW()),".","/"),"")</f>
        <v/>
      </c>
      <c r="AX149" s="4" t="str" cm="1">
        <f t="array" aca="1" ref="AX149"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49" s="4" t="str">
        <f t="shared" ca="1" si="2"/>
        <v/>
      </c>
      <c r="AZ149" s="4" cm="1">
        <f t="array" aca="1" ref="AZ149"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49" s="6" t="s">
        <v>121</v>
      </c>
    </row>
    <row r="150" spans="1:53" ht="20" customHeight="1" x14ac:dyDescent="0.15">
      <c r="A150" s="36"/>
      <c r="B150" s="37"/>
      <c r="C150" s="45"/>
      <c r="D150" s="50"/>
      <c r="E150" s="37"/>
      <c r="F150" s="37"/>
      <c r="G150" s="37"/>
      <c r="H150" s="37"/>
      <c r="I150" s="45"/>
      <c r="J150" s="50"/>
      <c r="K150" s="69"/>
      <c r="L150" s="37"/>
      <c r="M150" s="37"/>
      <c r="N150" s="37"/>
      <c r="O150" s="37"/>
      <c r="P150" s="50"/>
      <c r="Q150" s="37"/>
      <c r="R150" s="37"/>
      <c r="S150" s="37"/>
      <c r="T150" s="37"/>
      <c r="U150" s="37"/>
      <c r="V150" s="37"/>
      <c r="W150" s="37"/>
      <c r="X150" s="37"/>
      <c r="Y150" s="37"/>
      <c r="Z150" s="37"/>
      <c r="AA150" s="37"/>
      <c r="AB150" s="45"/>
      <c r="AC150" s="50"/>
      <c r="AD150" s="38"/>
      <c r="AE150" s="38"/>
      <c r="AF150" s="38"/>
      <c r="AG150" s="37"/>
      <c r="AH150" s="37"/>
      <c r="AI150" s="45"/>
      <c r="AJ150" s="50"/>
      <c r="AK150" s="45"/>
      <c r="AL150" s="45"/>
      <c r="AM150" s="45"/>
      <c r="AN150" s="81"/>
      <c r="AO150" s="90" cm="1">
        <f t="array" aca="1" ref="AO150" ca="1">IF(INDIRECT("G"&amp;ROW())&lt;&gt;"",IF(INDIRECT("G"&amp;ROW())&lt;300,795,IF(INDIRECT("G"&amp;ROW())&lt;501,995,IF(INDIRECT("G"&amp;ROW())&lt;1001,1295,IF(INDIRECT("G"&amp;ROW())&lt;2501,1695,2195)))),0)</f>
        <v>0</v>
      </c>
      <c r="AP150" s="45" t="s">
        <v>15</v>
      </c>
      <c r="AQ150" s="93" cm="1">
        <f t="array" aca="1" ref="AQ150" ca="1">IF(INDIRECT("AP"&amp;ROW())="Ja",595,0)</f>
        <v>0</v>
      </c>
      <c r="AR150" s="45" t="s">
        <v>242</v>
      </c>
      <c r="AS150" s="93" cm="1">
        <f t="array" aca="1" ref="AS150" ca="1">IF(LEFT(INDIRECT("AR"&amp;ROW()),5)="Außen",150,IF(LEFT(INDIRECT("AR"&amp;ROW()),5)="Innen",450,0))</f>
        <v>0</v>
      </c>
      <c r="AT150" s="96" cm="1">
        <f t="array" aca="1" ref="AT150" ca="1">INDIRECT("AO"&amp;ROW())+INDIRECT("AQ"&amp;ROW())+INDIRECT("AS"&amp;ROW())</f>
        <v>0</v>
      </c>
      <c r="AU150" s="65" t="str" cm="1">
        <f t="array" aca="1" ref="AU150" ca="1">IF(INDIRECT("AZ"&amp;ROW())=1,"https://www.nutzungsdauer.com/abschreibung-immobilie/"&amp;SUBSTITUTE(SUBSTITUTE(SUBSTITUTE(SUBSTITUTE(SUBSTITUTE(SUBSTITUTE(INDIRECT("AV"&amp;ROW()),"%","%25")," ","%20"),",","%2C"),CHAR(10),"%20"),"/","%2F"),"%2526","%26"),INDIRECT("AV"&amp;ROW()))</f>
        <v>Daten nicht vollständig, s. rote Felder</v>
      </c>
      <c r="AV150" s="64" t="str" cm="1">
        <f t="array" aca="1" ref="AV150"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50" s="4" t="str" cm="1">
        <f t="array" aca="1" ref="AW150" ca="1">IF(INDIRECT("AD"&amp;ROW())&lt;&gt;"",SUBSTITUTE(INDIRECT("AD"&amp;ROW()),".","/"),"")</f>
        <v/>
      </c>
      <c r="AX150" s="4" t="str" cm="1">
        <f t="array" aca="1" ref="AX150"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50" s="4" t="str">
        <f t="shared" ca="1" si="2"/>
        <v/>
      </c>
      <c r="AZ150" s="4" cm="1">
        <f t="array" aca="1" ref="AZ150"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50" s="6" t="s">
        <v>121</v>
      </c>
    </row>
    <row r="151" spans="1:53" ht="20" customHeight="1" x14ac:dyDescent="0.15">
      <c r="A151" s="36"/>
      <c r="B151" s="37"/>
      <c r="C151" s="45"/>
      <c r="D151" s="50"/>
      <c r="E151" s="37"/>
      <c r="F151" s="37"/>
      <c r="G151" s="37"/>
      <c r="H151" s="37"/>
      <c r="I151" s="45"/>
      <c r="J151" s="50"/>
      <c r="K151" s="69"/>
      <c r="L151" s="37"/>
      <c r="M151" s="37"/>
      <c r="N151" s="37"/>
      <c r="O151" s="37"/>
      <c r="P151" s="50"/>
      <c r="Q151" s="37"/>
      <c r="R151" s="37"/>
      <c r="S151" s="37"/>
      <c r="T151" s="37"/>
      <c r="U151" s="37"/>
      <c r="V151" s="37"/>
      <c r="W151" s="37"/>
      <c r="X151" s="37"/>
      <c r="Y151" s="37"/>
      <c r="Z151" s="37"/>
      <c r="AA151" s="37"/>
      <c r="AB151" s="45"/>
      <c r="AC151" s="50"/>
      <c r="AD151" s="38"/>
      <c r="AE151" s="38"/>
      <c r="AF151" s="38"/>
      <c r="AG151" s="37"/>
      <c r="AH151" s="37"/>
      <c r="AI151" s="45"/>
      <c r="AJ151" s="50"/>
      <c r="AK151" s="45"/>
      <c r="AL151" s="45"/>
      <c r="AM151" s="45"/>
      <c r="AN151" s="81"/>
      <c r="AO151" s="90" cm="1">
        <f t="array" aca="1" ref="AO151" ca="1">IF(INDIRECT("G"&amp;ROW())&lt;&gt;"",IF(INDIRECT("G"&amp;ROW())&lt;300,795,IF(INDIRECT("G"&amp;ROW())&lt;501,995,IF(INDIRECT("G"&amp;ROW())&lt;1001,1295,IF(INDIRECT("G"&amp;ROW())&lt;2501,1695,2195)))),0)</f>
        <v>0</v>
      </c>
      <c r="AP151" s="45" t="s">
        <v>15</v>
      </c>
      <c r="AQ151" s="93" cm="1">
        <f t="array" aca="1" ref="AQ151" ca="1">IF(INDIRECT("AP"&amp;ROW())="Ja",595,0)</f>
        <v>0</v>
      </c>
      <c r="AR151" s="45" t="s">
        <v>242</v>
      </c>
      <c r="AS151" s="93" cm="1">
        <f t="array" aca="1" ref="AS151" ca="1">IF(LEFT(INDIRECT("AR"&amp;ROW()),5)="Außen",150,IF(LEFT(INDIRECT("AR"&amp;ROW()),5)="Innen",450,0))</f>
        <v>0</v>
      </c>
      <c r="AT151" s="96" cm="1">
        <f t="array" aca="1" ref="AT151" ca="1">INDIRECT("AO"&amp;ROW())+INDIRECT("AQ"&amp;ROW())+INDIRECT("AS"&amp;ROW())</f>
        <v>0</v>
      </c>
      <c r="AU151" s="65" t="str" cm="1">
        <f t="array" aca="1" ref="AU151" ca="1">IF(INDIRECT("AZ"&amp;ROW())=1,"https://www.nutzungsdauer.com/abschreibung-immobilie/"&amp;SUBSTITUTE(SUBSTITUTE(SUBSTITUTE(SUBSTITUTE(SUBSTITUTE(SUBSTITUTE(INDIRECT("AV"&amp;ROW()),"%","%25")," ","%20"),",","%2C"),CHAR(10),"%20"),"/","%2F"),"%2526","%26"),INDIRECT("AV"&amp;ROW()))</f>
        <v>Daten nicht vollständig, s. rote Felder</v>
      </c>
      <c r="AV151" s="64" t="str" cm="1">
        <f t="array" aca="1" ref="AV151"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51" s="4" t="str" cm="1">
        <f t="array" aca="1" ref="AW151" ca="1">IF(INDIRECT("AD"&amp;ROW())&lt;&gt;"",SUBSTITUTE(INDIRECT("AD"&amp;ROW()),".","/"),"")</f>
        <v/>
      </c>
      <c r="AX151" s="4" t="str" cm="1">
        <f t="array" aca="1" ref="AX151"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51" s="4" t="str">
        <f t="shared" ca="1" si="2"/>
        <v/>
      </c>
      <c r="AZ151" s="4" cm="1">
        <f t="array" aca="1" ref="AZ151"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51" s="6" t="s">
        <v>121</v>
      </c>
    </row>
    <row r="152" spans="1:53" ht="20" customHeight="1" x14ac:dyDescent="0.15">
      <c r="A152" s="36"/>
      <c r="B152" s="37"/>
      <c r="C152" s="45"/>
      <c r="D152" s="50"/>
      <c r="E152" s="37"/>
      <c r="F152" s="37"/>
      <c r="G152" s="37"/>
      <c r="H152" s="37"/>
      <c r="I152" s="45"/>
      <c r="J152" s="50"/>
      <c r="K152" s="69"/>
      <c r="L152" s="37"/>
      <c r="M152" s="37"/>
      <c r="N152" s="37"/>
      <c r="O152" s="37"/>
      <c r="P152" s="50"/>
      <c r="Q152" s="37"/>
      <c r="R152" s="37"/>
      <c r="S152" s="37"/>
      <c r="T152" s="37"/>
      <c r="U152" s="37"/>
      <c r="V152" s="37"/>
      <c r="W152" s="37"/>
      <c r="X152" s="37"/>
      <c r="Y152" s="37"/>
      <c r="Z152" s="37"/>
      <c r="AA152" s="37"/>
      <c r="AB152" s="45"/>
      <c r="AC152" s="50"/>
      <c r="AD152" s="38"/>
      <c r="AE152" s="38"/>
      <c r="AF152" s="38"/>
      <c r="AG152" s="37"/>
      <c r="AH152" s="37"/>
      <c r="AI152" s="45"/>
      <c r="AJ152" s="50"/>
      <c r="AK152" s="45"/>
      <c r="AL152" s="45"/>
      <c r="AM152" s="45"/>
      <c r="AN152" s="81"/>
      <c r="AO152" s="90" cm="1">
        <f t="array" aca="1" ref="AO152" ca="1">IF(INDIRECT("G"&amp;ROW())&lt;&gt;"",IF(INDIRECT("G"&amp;ROW())&lt;300,795,IF(INDIRECT("G"&amp;ROW())&lt;501,995,IF(INDIRECT("G"&amp;ROW())&lt;1001,1295,IF(INDIRECT("G"&amp;ROW())&lt;2501,1695,2195)))),0)</f>
        <v>0</v>
      </c>
      <c r="AP152" s="45" t="s">
        <v>15</v>
      </c>
      <c r="AQ152" s="93" cm="1">
        <f t="array" aca="1" ref="AQ152" ca="1">IF(INDIRECT("AP"&amp;ROW())="Ja",595,0)</f>
        <v>0</v>
      </c>
      <c r="AR152" s="45" t="s">
        <v>242</v>
      </c>
      <c r="AS152" s="93" cm="1">
        <f t="array" aca="1" ref="AS152" ca="1">IF(LEFT(INDIRECT("AR"&amp;ROW()),5)="Außen",150,IF(LEFT(INDIRECT("AR"&amp;ROW()),5)="Innen",450,0))</f>
        <v>0</v>
      </c>
      <c r="AT152" s="96" cm="1">
        <f t="array" aca="1" ref="AT152" ca="1">INDIRECT("AO"&amp;ROW())+INDIRECT("AQ"&amp;ROW())+INDIRECT("AS"&amp;ROW())</f>
        <v>0</v>
      </c>
      <c r="AU152" s="65" t="str" cm="1">
        <f t="array" aca="1" ref="AU152" ca="1">IF(INDIRECT("AZ"&amp;ROW())=1,"https://www.nutzungsdauer.com/abschreibung-immobilie/"&amp;SUBSTITUTE(SUBSTITUTE(SUBSTITUTE(SUBSTITUTE(SUBSTITUTE(SUBSTITUTE(INDIRECT("AV"&amp;ROW()),"%","%25")," ","%20"),",","%2C"),CHAR(10),"%20"),"/","%2F"),"%2526","%26"),INDIRECT("AV"&amp;ROW()))</f>
        <v>Daten nicht vollständig, s. rote Felder</v>
      </c>
      <c r="AV152" s="64" t="str" cm="1">
        <f t="array" aca="1" ref="AV152"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52" s="4" t="str" cm="1">
        <f t="array" aca="1" ref="AW152" ca="1">IF(INDIRECT("AD"&amp;ROW())&lt;&gt;"",SUBSTITUTE(INDIRECT("AD"&amp;ROW()),".","/"),"")</f>
        <v/>
      </c>
      <c r="AX152" s="4" t="str" cm="1">
        <f t="array" aca="1" ref="AX152"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52" s="4" t="str">
        <f t="shared" ca="1" si="2"/>
        <v/>
      </c>
      <c r="AZ152" s="4" cm="1">
        <f t="array" aca="1" ref="AZ152"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52" s="6" t="s">
        <v>121</v>
      </c>
    </row>
    <row r="153" spans="1:53" ht="20" customHeight="1" x14ac:dyDescent="0.15">
      <c r="A153" s="36"/>
      <c r="B153" s="37"/>
      <c r="C153" s="45"/>
      <c r="D153" s="50"/>
      <c r="E153" s="37"/>
      <c r="F153" s="37"/>
      <c r="G153" s="37"/>
      <c r="H153" s="37"/>
      <c r="I153" s="45"/>
      <c r="J153" s="50"/>
      <c r="K153" s="69"/>
      <c r="L153" s="37"/>
      <c r="M153" s="37"/>
      <c r="N153" s="37"/>
      <c r="O153" s="37"/>
      <c r="P153" s="50"/>
      <c r="Q153" s="37"/>
      <c r="R153" s="37"/>
      <c r="S153" s="37"/>
      <c r="T153" s="37"/>
      <c r="U153" s="37"/>
      <c r="V153" s="37"/>
      <c r="W153" s="37"/>
      <c r="X153" s="37"/>
      <c r="Y153" s="37"/>
      <c r="Z153" s="37"/>
      <c r="AA153" s="37"/>
      <c r="AB153" s="45"/>
      <c r="AC153" s="50"/>
      <c r="AD153" s="38"/>
      <c r="AE153" s="38"/>
      <c r="AF153" s="38"/>
      <c r="AG153" s="37"/>
      <c r="AH153" s="37"/>
      <c r="AI153" s="45"/>
      <c r="AJ153" s="50"/>
      <c r="AK153" s="45"/>
      <c r="AL153" s="45"/>
      <c r="AM153" s="45"/>
      <c r="AN153" s="81"/>
      <c r="AO153" s="90" cm="1">
        <f t="array" aca="1" ref="AO153" ca="1">IF(INDIRECT("G"&amp;ROW())&lt;&gt;"",IF(INDIRECT("G"&amp;ROW())&lt;300,795,IF(INDIRECT("G"&amp;ROW())&lt;501,995,IF(INDIRECT("G"&amp;ROW())&lt;1001,1295,IF(INDIRECT("G"&amp;ROW())&lt;2501,1695,2195)))),0)</f>
        <v>0</v>
      </c>
      <c r="AP153" s="45" t="s">
        <v>15</v>
      </c>
      <c r="AQ153" s="93" cm="1">
        <f t="array" aca="1" ref="AQ153" ca="1">IF(INDIRECT("AP"&amp;ROW())="Ja",595,0)</f>
        <v>0</v>
      </c>
      <c r="AR153" s="45" t="s">
        <v>242</v>
      </c>
      <c r="AS153" s="93" cm="1">
        <f t="array" aca="1" ref="AS153" ca="1">IF(LEFT(INDIRECT("AR"&amp;ROW()),5)="Außen",150,IF(LEFT(INDIRECT("AR"&amp;ROW()),5)="Innen",450,0))</f>
        <v>0</v>
      </c>
      <c r="AT153" s="96" cm="1">
        <f t="array" aca="1" ref="AT153" ca="1">INDIRECT("AO"&amp;ROW())+INDIRECT("AQ"&amp;ROW())+INDIRECT("AS"&amp;ROW())</f>
        <v>0</v>
      </c>
      <c r="AU153" s="65" t="str" cm="1">
        <f t="array" aca="1" ref="AU153" ca="1">IF(INDIRECT("AZ"&amp;ROW())=1,"https://www.nutzungsdauer.com/abschreibung-immobilie/"&amp;SUBSTITUTE(SUBSTITUTE(SUBSTITUTE(SUBSTITUTE(SUBSTITUTE(SUBSTITUTE(INDIRECT("AV"&amp;ROW()),"%","%25")," ","%20"),",","%2C"),CHAR(10),"%20"),"/","%2F"),"%2526","%26"),INDIRECT("AV"&amp;ROW()))</f>
        <v>Daten nicht vollständig, s. rote Felder</v>
      </c>
      <c r="AV153" s="64" t="str" cm="1">
        <f t="array" aca="1" ref="AV153"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53" s="4" t="str" cm="1">
        <f t="array" aca="1" ref="AW153" ca="1">IF(INDIRECT("AD"&amp;ROW())&lt;&gt;"",SUBSTITUTE(INDIRECT("AD"&amp;ROW()),".","/"),"")</f>
        <v/>
      </c>
      <c r="AX153" s="4" t="str" cm="1">
        <f t="array" aca="1" ref="AX153"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53" s="4" t="str">
        <f t="shared" ca="1" si="2"/>
        <v/>
      </c>
      <c r="AZ153" s="4" cm="1">
        <f t="array" aca="1" ref="AZ153"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53" s="6" t="s">
        <v>121</v>
      </c>
    </row>
    <row r="154" spans="1:53" ht="20" customHeight="1" x14ac:dyDescent="0.15">
      <c r="A154" s="36"/>
      <c r="B154" s="37"/>
      <c r="C154" s="45"/>
      <c r="D154" s="50"/>
      <c r="E154" s="37"/>
      <c r="F154" s="37"/>
      <c r="G154" s="37"/>
      <c r="H154" s="37"/>
      <c r="I154" s="45"/>
      <c r="J154" s="50"/>
      <c r="K154" s="69"/>
      <c r="L154" s="37"/>
      <c r="M154" s="37"/>
      <c r="N154" s="37"/>
      <c r="O154" s="37"/>
      <c r="P154" s="50"/>
      <c r="Q154" s="37"/>
      <c r="R154" s="37"/>
      <c r="S154" s="37"/>
      <c r="T154" s="37"/>
      <c r="U154" s="37"/>
      <c r="V154" s="37"/>
      <c r="W154" s="37"/>
      <c r="X154" s="37"/>
      <c r="Y154" s="37"/>
      <c r="Z154" s="37"/>
      <c r="AA154" s="37"/>
      <c r="AB154" s="45"/>
      <c r="AC154" s="50"/>
      <c r="AD154" s="38"/>
      <c r="AE154" s="38"/>
      <c r="AF154" s="38"/>
      <c r="AG154" s="37"/>
      <c r="AH154" s="37"/>
      <c r="AI154" s="45"/>
      <c r="AJ154" s="50"/>
      <c r="AK154" s="45"/>
      <c r="AL154" s="45"/>
      <c r="AM154" s="45"/>
      <c r="AN154" s="81"/>
      <c r="AO154" s="90" cm="1">
        <f t="array" aca="1" ref="AO154" ca="1">IF(INDIRECT("G"&amp;ROW())&lt;&gt;"",IF(INDIRECT("G"&amp;ROW())&lt;300,795,IF(INDIRECT("G"&amp;ROW())&lt;501,995,IF(INDIRECT("G"&amp;ROW())&lt;1001,1295,IF(INDIRECT("G"&amp;ROW())&lt;2501,1695,2195)))),0)</f>
        <v>0</v>
      </c>
      <c r="AP154" s="45" t="s">
        <v>15</v>
      </c>
      <c r="AQ154" s="93" cm="1">
        <f t="array" aca="1" ref="AQ154" ca="1">IF(INDIRECT("AP"&amp;ROW())="Ja",595,0)</f>
        <v>0</v>
      </c>
      <c r="AR154" s="45" t="s">
        <v>242</v>
      </c>
      <c r="AS154" s="93" cm="1">
        <f t="array" aca="1" ref="AS154" ca="1">IF(LEFT(INDIRECT("AR"&amp;ROW()),5)="Außen",150,IF(LEFT(INDIRECT("AR"&amp;ROW()),5)="Innen",450,0))</f>
        <v>0</v>
      </c>
      <c r="AT154" s="96" cm="1">
        <f t="array" aca="1" ref="AT154" ca="1">INDIRECT("AO"&amp;ROW())+INDIRECT("AQ"&amp;ROW())+INDIRECT("AS"&amp;ROW())</f>
        <v>0</v>
      </c>
      <c r="AU154" s="65" t="str" cm="1">
        <f t="array" aca="1" ref="AU154" ca="1">IF(INDIRECT("AZ"&amp;ROW())=1,"https://www.nutzungsdauer.com/abschreibung-immobilie/"&amp;SUBSTITUTE(SUBSTITUTE(SUBSTITUTE(SUBSTITUTE(SUBSTITUTE(SUBSTITUTE(INDIRECT("AV"&amp;ROW()),"%","%25")," ","%20"),",","%2C"),CHAR(10),"%20"),"/","%2F"),"%2526","%26"),INDIRECT("AV"&amp;ROW()))</f>
        <v>Daten nicht vollständig, s. rote Felder</v>
      </c>
      <c r="AV154" s="64" t="str" cm="1">
        <f t="array" aca="1" ref="AV154"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54" s="4" t="str" cm="1">
        <f t="array" aca="1" ref="AW154" ca="1">IF(INDIRECT("AD"&amp;ROW())&lt;&gt;"",SUBSTITUTE(INDIRECT("AD"&amp;ROW()),".","/"),"")</f>
        <v/>
      </c>
      <c r="AX154" s="4" t="str" cm="1">
        <f t="array" aca="1" ref="AX154"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54" s="4" t="str">
        <f t="shared" ca="1" si="2"/>
        <v/>
      </c>
      <c r="AZ154" s="4" cm="1">
        <f t="array" aca="1" ref="AZ154"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54" s="6" t="s">
        <v>121</v>
      </c>
    </row>
    <row r="155" spans="1:53" ht="20" customHeight="1" x14ac:dyDescent="0.15">
      <c r="A155" s="36"/>
      <c r="B155" s="37"/>
      <c r="C155" s="45"/>
      <c r="D155" s="50"/>
      <c r="E155" s="37"/>
      <c r="F155" s="37"/>
      <c r="G155" s="37"/>
      <c r="H155" s="37"/>
      <c r="I155" s="45"/>
      <c r="J155" s="50"/>
      <c r="K155" s="69"/>
      <c r="L155" s="37"/>
      <c r="M155" s="37"/>
      <c r="N155" s="37"/>
      <c r="O155" s="37"/>
      <c r="P155" s="50"/>
      <c r="Q155" s="37"/>
      <c r="R155" s="37"/>
      <c r="S155" s="37"/>
      <c r="T155" s="37"/>
      <c r="U155" s="37"/>
      <c r="V155" s="37"/>
      <c r="W155" s="37"/>
      <c r="X155" s="37"/>
      <c r="Y155" s="37"/>
      <c r="Z155" s="37"/>
      <c r="AA155" s="37"/>
      <c r="AB155" s="45"/>
      <c r="AC155" s="50"/>
      <c r="AD155" s="38"/>
      <c r="AE155" s="38"/>
      <c r="AF155" s="38"/>
      <c r="AG155" s="37"/>
      <c r="AH155" s="37"/>
      <c r="AI155" s="45"/>
      <c r="AJ155" s="50"/>
      <c r="AK155" s="45"/>
      <c r="AL155" s="45"/>
      <c r="AM155" s="45"/>
      <c r="AN155" s="81"/>
      <c r="AO155" s="90" cm="1">
        <f t="array" aca="1" ref="AO155" ca="1">IF(INDIRECT("G"&amp;ROW())&lt;&gt;"",IF(INDIRECT("G"&amp;ROW())&lt;300,795,IF(INDIRECT("G"&amp;ROW())&lt;501,995,IF(INDIRECT("G"&amp;ROW())&lt;1001,1295,IF(INDIRECT("G"&amp;ROW())&lt;2501,1695,2195)))),0)</f>
        <v>0</v>
      </c>
      <c r="AP155" s="45" t="s">
        <v>15</v>
      </c>
      <c r="AQ155" s="93" cm="1">
        <f t="array" aca="1" ref="AQ155" ca="1">IF(INDIRECT("AP"&amp;ROW())="Ja",595,0)</f>
        <v>0</v>
      </c>
      <c r="AR155" s="45" t="s">
        <v>242</v>
      </c>
      <c r="AS155" s="93" cm="1">
        <f t="array" aca="1" ref="AS155" ca="1">IF(LEFT(INDIRECT("AR"&amp;ROW()),5)="Außen",150,IF(LEFT(INDIRECT("AR"&amp;ROW()),5)="Innen",450,0))</f>
        <v>0</v>
      </c>
      <c r="AT155" s="96" cm="1">
        <f t="array" aca="1" ref="AT155" ca="1">INDIRECT("AO"&amp;ROW())+INDIRECT("AQ"&amp;ROW())+INDIRECT("AS"&amp;ROW())</f>
        <v>0</v>
      </c>
      <c r="AU155" s="65" t="str" cm="1">
        <f t="array" aca="1" ref="AU155" ca="1">IF(INDIRECT("AZ"&amp;ROW())=1,"https://www.nutzungsdauer.com/abschreibung-immobilie/"&amp;SUBSTITUTE(SUBSTITUTE(SUBSTITUTE(SUBSTITUTE(SUBSTITUTE(SUBSTITUTE(INDIRECT("AV"&amp;ROW()),"%","%25")," ","%20"),",","%2C"),CHAR(10),"%20"),"/","%2F"),"%2526","%26"),INDIRECT("AV"&amp;ROW()))</f>
        <v>Daten nicht vollständig, s. rote Felder</v>
      </c>
      <c r="AV155" s="64" t="str" cm="1">
        <f t="array" aca="1" ref="AV155"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55" s="4" t="str" cm="1">
        <f t="array" aca="1" ref="AW155" ca="1">IF(INDIRECT("AD"&amp;ROW())&lt;&gt;"",SUBSTITUTE(INDIRECT("AD"&amp;ROW()),".","/"),"")</f>
        <v/>
      </c>
      <c r="AX155" s="4" t="str" cm="1">
        <f t="array" aca="1" ref="AX155"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55" s="4" t="str">
        <f t="shared" ca="1" si="2"/>
        <v/>
      </c>
      <c r="AZ155" s="4" cm="1">
        <f t="array" aca="1" ref="AZ155"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55" s="6" t="s">
        <v>121</v>
      </c>
    </row>
    <row r="156" spans="1:53" ht="20" customHeight="1" x14ac:dyDescent="0.15">
      <c r="A156" s="36"/>
      <c r="B156" s="37"/>
      <c r="C156" s="45"/>
      <c r="D156" s="50"/>
      <c r="E156" s="37"/>
      <c r="F156" s="37"/>
      <c r="G156" s="37"/>
      <c r="H156" s="37"/>
      <c r="I156" s="45"/>
      <c r="J156" s="50"/>
      <c r="K156" s="69"/>
      <c r="L156" s="37"/>
      <c r="M156" s="37"/>
      <c r="N156" s="37"/>
      <c r="O156" s="37"/>
      <c r="P156" s="50"/>
      <c r="Q156" s="37"/>
      <c r="R156" s="37"/>
      <c r="S156" s="37"/>
      <c r="T156" s="37"/>
      <c r="U156" s="37"/>
      <c r="V156" s="37"/>
      <c r="W156" s="37"/>
      <c r="X156" s="37"/>
      <c r="Y156" s="37"/>
      <c r="Z156" s="37"/>
      <c r="AA156" s="37"/>
      <c r="AB156" s="45"/>
      <c r="AC156" s="50"/>
      <c r="AD156" s="38"/>
      <c r="AE156" s="38"/>
      <c r="AF156" s="38"/>
      <c r="AG156" s="37"/>
      <c r="AH156" s="37"/>
      <c r="AI156" s="45"/>
      <c r="AJ156" s="50"/>
      <c r="AK156" s="45"/>
      <c r="AL156" s="45"/>
      <c r="AM156" s="45"/>
      <c r="AN156" s="81"/>
      <c r="AO156" s="90" cm="1">
        <f t="array" aca="1" ref="AO156" ca="1">IF(INDIRECT("G"&amp;ROW())&lt;&gt;"",IF(INDIRECT("G"&amp;ROW())&lt;300,795,IF(INDIRECT("G"&amp;ROW())&lt;501,995,IF(INDIRECT("G"&amp;ROW())&lt;1001,1295,IF(INDIRECT("G"&amp;ROW())&lt;2501,1695,2195)))),0)</f>
        <v>0</v>
      </c>
      <c r="AP156" s="45" t="s">
        <v>15</v>
      </c>
      <c r="AQ156" s="93" cm="1">
        <f t="array" aca="1" ref="AQ156" ca="1">IF(INDIRECT("AP"&amp;ROW())="Ja",595,0)</f>
        <v>0</v>
      </c>
      <c r="AR156" s="45" t="s">
        <v>242</v>
      </c>
      <c r="AS156" s="93" cm="1">
        <f t="array" aca="1" ref="AS156" ca="1">IF(LEFT(INDIRECT("AR"&amp;ROW()),5)="Außen",150,IF(LEFT(INDIRECT("AR"&amp;ROW()),5)="Innen",450,0))</f>
        <v>0</v>
      </c>
      <c r="AT156" s="96" cm="1">
        <f t="array" aca="1" ref="AT156" ca="1">INDIRECT("AO"&amp;ROW())+INDIRECT("AQ"&amp;ROW())+INDIRECT("AS"&amp;ROW())</f>
        <v>0</v>
      </c>
      <c r="AU156" s="65" t="str" cm="1">
        <f t="array" aca="1" ref="AU156" ca="1">IF(INDIRECT("AZ"&amp;ROW())=1,"https://www.nutzungsdauer.com/abschreibung-immobilie/"&amp;SUBSTITUTE(SUBSTITUTE(SUBSTITUTE(SUBSTITUTE(SUBSTITUTE(SUBSTITUTE(INDIRECT("AV"&amp;ROW()),"%","%25")," ","%20"),",","%2C"),CHAR(10),"%20"),"/","%2F"),"%2526","%26"),INDIRECT("AV"&amp;ROW()))</f>
        <v>Daten nicht vollständig, s. rote Felder</v>
      </c>
      <c r="AV156" s="64" t="str" cm="1">
        <f t="array" aca="1" ref="AV156"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56" s="4" t="str" cm="1">
        <f t="array" aca="1" ref="AW156" ca="1">IF(INDIRECT("AD"&amp;ROW())&lt;&gt;"",SUBSTITUTE(INDIRECT("AD"&amp;ROW()),".","/"),"")</f>
        <v/>
      </c>
      <c r="AX156" s="4" t="str" cm="1">
        <f t="array" aca="1" ref="AX156"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56" s="4" t="str">
        <f t="shared" ca="1" si="2"/>
        <v/>
      </c>
      <c r="AZ156" s="4" cm="1">
        <f t="array" aca="1" ref="AZ156"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56" s="6" t="s">
        <v>121</v>
      </c>
    </row>
    <row r="157" spans="1:53" ht="20" customHeight="1" x14ac:dyDescent="0.15">
      <c r="A157" s="36"/>
      <c r="B157" s="37"/>
      <c r="C157" s="45"/>
      <c r="D157" s="50"/>
      <c r="E157" s="37"/>
      <c r="F157" s="37"/>
      <c r="G157" s="37"/>
      <c r="H157" s="37"/>
      <c r="I157" s="45"/>
      <c r="J157" s="50"/>
      <c r="K157" s="69"/>
      <c r="L157" s="37"/>
      <c r="M157" s="37"/>
      <c r="N157" s="37"/>
      <c r="O157" s="37"/>
      <c r="P157" s="50"/>
      <c r="Q157" s="37"/>
      <c r="R157" s="37"/>
      <c r="S157" s="37"/>
      <c r="T157" s="37"/>
      <c r="U157" s="37"/>
      <c r="V157" s="37"/>
      <c r="W157" s="37"/>
      <c r="X157" s="37"/>
      <c r="Y157" s="37"/>
      <c r="Z157" s="37"/>
      <c r="AA157" s="37"/>
      <c r="AB157" s="45"/>
      <c r="AC157" s="50"/>
      <c r="AD157" s="38"/>
      <c r="AE157" s="38"/>
      <c r="AF157" s="38"/>
      <c r="AG157" s="37"/>
      <c r="AH157" s="37"/>
      <c r="AI157" s="45"/>
      <c r="AJ157" s="50"/>
      <c r="AK157" s="45"/>
      <c r="AL157" s="45"/>
      <c r="AM157" s="45"/>
      <c r="AN157" s="81"/>
      <c r="AO157" s="90" cm="1">
        <f t="array" aca="1" ref="AO157" ca="1">IF(INDIRECT("G"&amp;ROW())&lt;&gt;"",IF(INDIRECT("G"&amp;ROW())&lt;300,795,IF(INDIRECT("G"&amp;ROW())&lt;501,995,IF(INDIRECT("G"&amp;ROW())&lt;1001,1295,IF(INDIRECT("G"&amp;ROW())&lt;2501,1695,2195)))),0)</f>
        <v>0</v>
      </c>
      <c r="AP157" s="45" t="s">
        <v>15</v>
      </c>
      <c r="AQ157" s="93" cm="1">
        <f t="array" aca="1" ref="AQ157" ca="1">IF(INDIRECT("AP"&amp;ROW())="Ja",595,0)</f>
        <v>0</v>
      </c>
      <c r="AR157" s="45" t="s">
        <v>242</v>
      </c>
      <c r="AS157" s="93" cm="1">
        <f t="array" aca="1" ref="AS157" ca="1">IF(LEFT(INDIRECT("AR"&amp;ROW()),5)="Außen",150,IF(LEFT(INDIRECT("AR"&amp;ROW()),5)="Innen",450,0))</f>
        <v>0</v>
      </c>
      <c r="AT157" s="96" cm="1">
        <f t="array" aca="1" ref="AT157" ca="1">INDIRECT("AO"&amp;ROW())+INDIRECT("AQ"&amp;ROW())+INDIRECT("AS"&amp;ROW())</f>
        <v>0</v>
      </c>
      <c r="AU157" s="65" t="str" cm="1">
        <f t="array" aca="1" ref="AU157" ca="1">IF(INDIRECT("AZ"&amp;ROW())=1,"https://www.nutzungsdauer.com/abschreibung-immobilie/"&amp;SUBSTITUTE(SUBSTITUTE(SUBSTITUTE(SUBSTITUTE(SUBSTITUTE(SUBSTITUTE(INDIRECT("AV"&amp;ROW()),"%","%25")," ","%20"),",","%2C"),CHAR(10),"%20"),"/","%2F"),"%2526","%26"),INDIRECT("AV"&amp;ROW()))</f>
        <v>Daten nicht vollständig, s. rote Felder</v>
      </c>
      <c r="AV157" s="64" t="str" cm="1">
        <f t="array" aca="1" ref="AV157"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57" s="4" t="str" cm="1">
        <f t="array" aca="1" ref="AW157" ca="1">IF(INDIRECT("AD"&amp;ROW())&lt;&gt;"",SUBSTITUTE(INDIRECT("AD"&amp;ROW()),".","/"),"")</f>
        <v/>
      </c>
      <c r="AX157" s="4" t="str" cm="1">
        <f t="array" aca="1" ref="AX157"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57" s="4" t="str">
        <f t="shared" ca="1" si="2"/>
        <v/>
      </c>
      <c r="AZ157" s="4" cm="1">
        <f t="array" aca="1" ref="AZ157"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57" s="6" t="s">
        <v>121</v>
      </c>
    </row>
    <row r="158" spans="1:53" ht="20" customHeight="1" x14ac:dyDescent="0.15">
      <c r="A158" s="36"/>
      <c r="B158" s="37"/>
      <c r="C158" s="45"/>
      <c r="D158" s="50"/>
      <c r="E158" s="37"/>
      <c r="F158" s="37"/>
      <c r="G158" s="37"/>
      <c r="H158" s="37"/>
      <c r="I158" s="45"/>
      <c r="J158" s="50"/>
      <c r="K158" s="69"/>
      <c r="L158" s="37"/>
      <c r="M158" s="37"/>
      <c r="N158" s="37"/>
      <c r="O158" s="37"/>
      <c r="P158" s="50"/>
      <c r="Q158" s="37"/>
      <c r="R158" s="37"/>
      <c r="S158" s="37"/>
      <c r="T158" s="37"/>
      <c r="U158" s="37"/>
      <c r="V158" s="37"/>
      <c r="W158" s="37"/>
      <c r="X158" s="37"/>
      <c r="Y158" s="37"/>
      <c r="Z158" s="37"/>
      <c r="AA158" s="37"/>
      <c r="AB158" s="45"/>
      <c r="AC158" s="50"/>
      <c r="AD158" s="38"/>
      <c r="AE158" s="38"/>
      <c r="AF158" s="38"/>
      <c r="AG158" s="37"/>
      <c r="AH158" s="37"/>
      <c r="AI158" s="45"/>
      <c r="AJ158" s="50"/>
      <c r="AK158" s="45"/>
      <c r="AL158" s="45"/>
      <c r="AM158" s="45"/>
      <c r="AN158" s="81"/>
      <c r="AO158" s="90" cm="1">
        <f t="array" aca="1" ref="AO158" ca="1">IF(INDIRECT("G"&amp;ROW())&lt;&gt;"",IF(INDIRECT("G"&amp;ROW())&lt;300,795,IF(INDIRECT("G"&amp;ROW())&lt;501,995,IF(INDIRECT("G"&amp;ROW())&lt;1001,1295,IF(INDIRECT("G"&amp;ROW())&lt;2501,1695,2195)))),0)</f>
        <v>0</v>
      </c>
      <c r="AP158" s="45" t="s">
        <v>15</v>
      </c>
      <c r="AQ158" s="93" cm="1">
        <f t="array" aca="1" ref="AQ158" ca="1">IF(INDIRECT("AP"&amp;ROW())="Ja",595,0)</f>
        <v>0</v>
      </c>
      <c r="AR158" s="45" t="s">
        <v>242</v>
      </c>
      <c r="AS158" s="93" cm="1">
        <f t="array" aca="1" ref="AS158" ca="1">IF(LEFT(INDIRECT("AR"&amp;ROW()),5)="Außen",150,IF(LEFT(INDIRECT("AR"&amp;ROW()),5)="Innen",450,0))</f>
        <v>0</v>
      </c>
      <c r="AT158" s="96" cm="1">
        <f t="array" aca="1" ref="AT158" ca="1">INDIRECT("AO"&amp;ROW())+INDIRECT("AQ"&amp;ROW())+INDIRECT("AS"&amp;ROW())</f>
        <v>0</v>
      </c>
      <c r="AU158" s="65" t="str" cm="1">
        <f t="array" aca="1" ref="AU158" ca="1">IF(INDIRECT("AZ"&amp;ROW())=1,"https://www.nutzungsdauer.com/abschreibung-immobilie/"&amp;SUBSTITUTE(SUBSTITUTE(SUBSTITUTE(SUBSTITUTE(SUBSTITUTE(SUBSTITUTE(INDIRECT("AV"&amp;ROW()),"%","%25")," ","%20"),",","%2C"),CHAR(10),"%20"),"/","%2F"),"%2526","%26"),INDIRECT("AV"&amp;ROW()))</f>
        <v>Daten nicht vollständig, s. rote Felder</v>
      </c>
      <c r="AV158" s="64" t="str" cm="1">
        <f t="array" aca="1" ref="AV158"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58" s="4" t="str" cm="1">
        <f t="array" aca="1" ref="AW158" ca="1">IF(INDIRECT("AD"&amp;ROW())&lt;&gt;"",SUBSTITUTE(INDIRECT("AD"&amp;ROW()),".","/"),"")</f>
        <v/>
      </c>
      <c r="AX158" s="4" t="str" cm="1">
        <f t="array" aca="1" ref="AX158"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58" s="4" t="str">
        <f t="shared" ca="1" si="2"/>
        <v/>
      </c>
      <c r="AZ158" s="4" cm="1">
        <f t="array" aca="1" ref="AZ158"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58" s="6" t="s">
        <v>121</v>
      </c>
    </row>
    <row r="159" spans="1:53" ht="20" customHeight="1" x14ac:dyDescent="0.15">
      <c r="A159" s="36"/>
      <c r="B159" s="37"/>
      <c r="C159" s="45"/>
      <c r="D159" s="50"/>
      <c r="E159" s="37"/>
      <c r="F159" s="37"/>
      <c r="G159" s="37"/>
      <c r="H159" s="37"/>
      <c r="I159" s="45"/>
      <c r="J159" s="50"/>
      <c r="K159" s="69"/>
      <c r="L159" s="37"/>
      <c r="M159" s="37"/>
      <c r="N159" s="37"/>
      <c r="O159" s="37"/>
      <c r="P159" s="50"/>
      <c r="Q159" s="37"/>
      <c r="R159" s="37"/>
      <c r="S159" s="37"/>
      <c r="T159" s="37"/>
      <c r="U159" s="37"/>
      <c r="V159" s="37"/>
      <c r="W159" s="37"/>
      <c r="X159" s="37"/>
      <c r="Y159" s="37"/>
      <c r="Z159" s="37"/>
      <c r="AA159" s="37"/>
      <c r="AB159" s="45"/>
      <c r="AC159" s="50"/>
      <c r="AD159" s="38"/>
      <c r="AE159" s="38"/>
      <c r="AF159" s="38"/>
      <c r="AG159" s="37"/>
      <c r="AH159" s="37"/>
      <c r="AI159" s="45"/>
      <c r="AJ159" s="50"/>
      <c r="AK159" s="45"/>
      <c r="AL159" s="45"/>
      <c r="AM159" s="45"/>
      <c r="AN159" s="81"/>
      <c r="AO159" s="90" cm="1">
        <f t="array" aca="1" ref="AO159" ca="1">IF(INDIRECT("G"&amp;ROW())&lt;&gt;"",IF(INDIRECT("G"&amp;ROW())&lt;300,795,IF(INDIRECT("G"&amp;ROW())&lt;501,995,IF(INDIRECT("G"&amp;ROW())&lt;1001,1295,IF(INDIRECT("G"&amp;ROW())&lt;2501,1695,2195)))),0)</f>
        <v>0</v>
      </c>
      <c r="AP159" s="45" t="s">
        <v>15</v>
      </c>
      <c r="AQ159" s="93" cm="1">
        <f t="array" aca="1" ref="AQ159" ca="1">IF(INDIRECT("AP"&amp;ROW())="Ja",595,0)</f>
        <v>0</v>
      </c>
      <c r="AR159" s="45" t="s">
        <v>242</v>
      </c>
      <c r="AS159" s="93" cm="1">
        <f t="array" aca="1" ref="AS159" ca="1">IF(LEFT(INDIRECT("AR"&amp;ROW()),5)="Außen",150,IF(LEFT(INDIRECT("AR"&amp;ROW()),5)="Innen",450,0))</f>
        <v>0</v>
      </c>
      <c r="AT159" s="96" cm="1">
        <f t="array" aca="1" ref="AT159" ca="1">INDIRECT("AO"&amp;ROW())+INDIRECT("AQ"&amp;ROW())+INDIRECT("AS"&amp;ROW())</f>
        <v>0</v>
      </c>
      <c r="AU159" s="65" t="str" cm="1">
        <f t="array" aca="1" ref="AU159" ca="1">IF(INDIRECT("AZ"&amp;ROW())=1,"https://www.nutzungsdauer.com/abschreibung-immobilie/"&amp;SUBSTITUTE(SUBSTITUTE(SUBSTITUTE(SUBSTITUTE(SUBSTITUTE(SUBSTITUTE(INDIRECT("AV"&amp;ROW()),"%","%25")," ","%20"),",","%2C"),CHAR(10),"%20"),"/","%2F"),"%2526","%26"),INDIRECT("AV"&amp;ROW()))</f>
        <v>Daten nicht vollständig, s. rote Felder</v>
      </c>
      <c r="AV159" s="64" t="str" cm="1">
        <f t="array" aca="1" ref="AV159"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59" s="4" t="str" cm="1">
        <f t="array" aca="1" ref="AW159" ca="1">IF(INDIRECT("AD"&amp;ROW())&lt;&gt;"",SUBSTITUTE(INDIRECT("AD"&amp;ROW()),".","/"),"")</f>
        <v/>
      </c>
      <c r="AX159" s="4" t="str" cm="1">
        <f t="array" aca="1" ref="AX159"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59" s="4" t="str">
        <f t="shared" ca="1" si="2"/>
        <v/>
      </c>
      <c r="AZ159" s="4" cm="1">
        <f t="array" aca="1" ref="AZ159"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59" s="6" t="s">
        <v>121</v>
      </c>
    </row>
    <row r="160" spans="1:53" ht="20" customHeight="1" x14ac:dyDescent="0.15">
      <c r="A160" s="36"/>
      <c r="B160" s="37"/>
      <c r="C160" s="45"/>
      <c r="D160" s="50"/>
      <c r="E160" s="37"/>
      <c r="F160" s="37"/>
      <c r="G160" s="37"/>
      <c r="H160" s="37"/>
      <c r="I160" s="45"/>
      <c r="J160" s="50"/>
      <c r="K160" s="69"/>
      <c r="L160" s="37"/>
      <c r="M160" s="37"/>
      <c r="N160" s="37"/>
      <c r="O160" s="37"/>
      <c r="P160" s="50"/>
      <c r="Q160" s="37"/>
      <c r="R160" s="37"/>
      <c r="S160" s="37"/>
      <c r="T160" s="37"/>
      <c r="U160" s="37"/>
      <c r="V160" s="37"/>
      <c r="W160" s="37"/>
      <c r="X160" s="37"/>
      <c r="Y160" s="37"/>
      <c r="Z160" s="37"/>
      <c r="AA160" s="37"/>
      <c r="AB160" s="45"/>
      <c r="AC160" s="50"/>
      <c r="AD160" s="38"/>
      <c r="AE160" s="38"/>
      <c r="AF160" s="38"/>
      <c r="AG160" s="37"/>
      <c r="AH160" s="37"/>
      <c r="AI160" s="45"/>
      <c r="AJ160" s="50"/>
      <c r="AK160" s="45"/>
      <c r="AL160" s="45"/>
      <c r="AM160" s="45"/>
      <c r="AN160" s="81"/>
      <c r="AO160" s="90" cm="1">
        <f t="array" aca="1" ref="AO160" ca="1">IF(INDIRECT("G"&amp;ROW())&lt;&gt;"",IF(INDIRECT("G"&amp;ROW())&lt;300,795,IF(INDIRECT("G"&amp;ROW())&lt;501,995,IF(INDIRECT("G"&amp;ROW())&lt;1001,1295,IF(INDIRECT("G"&amp;ROW())&lt;2501,1695,2195)))),0)</f>
        <v>0</v>
      </c>
      <c r="AP160" s="45" t="s">
        <v>15</v>
      </c>
      <c r="AQ160" s="93" cm="1">
        <f t="array" aca="1" ref="AQ160" ca="1">IF(INDIRECT("AP"&amp;ROW())="Ja",595,0)</f>
        <v>0</v>
      </c>
      <c r="AR160" s="45" t="s">
        <v>242</v>
      </c>
      <c r="AS160" s="93" cm="1">
        <f t="array" aca="1" ref="AS160" ca="1">IF(LEFT(INDIRECT("AR"&amp;ROW()),5)="Außen",150,IF(LEFT(INDIRECT("AR"&amp;ROW()),5)="Innen",450,0))</f>
        <v>0</v>
      </c>
      <c r="AT160" s="96" cm="1">
        <f t="array" aca="1" ref="AT160" ca="1">INDIRECT("AO"&amp;ROW())+INDIRECT("AQ"&amp;ROW())+INDIRECT("AS"&amp;ROW())</f>
        <v>0</v>
      </c>
      <c r="AU160" s="65" t="str" cm="1">
        <f t="array" aca="1" ref="AU160" ca="1">IF(INDIRECT("AZ"&amp;ROW())=1,"https://www.nutzungsdauer.com/abschreibung-immobilie/"&amp;SUBSTITUTE(SUBSTITUTE(SUBSTITUTE(SUBSTITUTE(SUBSTITUTE(SUBSTITUTE(INDIRECT("AV"&amp;ROW()),"%","%25")," ","%20"),",","%2C"),CHAR(10),"%20"),"/","%2F"),"%2526","%26"),INDIRECT("AV"&amp;ROW()))</f>
        <v>Daten nicht vollständig, s. rote Felder</v>
      </c>
      <c r="AV160" s="64" t="str" cm="1">
        <f t="array" aca="1" ref="AV160"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60" s="4" t="str" cm="1">
        <f t="array" aca="1" ref="AW160" ca="1">IF(INDIRECT("AD"&amp;ROW())&lt;&gt;"",SUBSTITUTE(INDIRECT("AD"&amp;ROW()),".","/"),"")</f>
        <v/>
      </c>
      <c r="AX160" s="4" t="str" cm="1">
        <f t="array" aca="1" ref="AX160"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60" s="4" t="str">
        <f t="shared" ca="1" si="2"/>
        <v/>
      </c>
      <c r="AZ160" s="4" cm="1">
        <f t="array" aca="1" ref="AZ160"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60" s="6" t="s">
        <v>121</v>
      </c>
    </row>
    <row r="161" spans="1:53" ht="20" customHeight="1" x14ac:dyDescent="0.15">
      <c r="A161" s="36"/>
      <c r="B161" s="37"/>
      <c r="C161" s="45"/>
      <c r="D161" s="50"/>
      <c r="E161" s="37"/>
      <c r="F161" s="37"/>
      <c r="G161" s="37"/>
      <c r="H161" s="37"/>
      <c r="I161" s="45"/>
      <c r="J161" s="50"/>
      <c r="K161" s="69"/>
      <c r="L161" s="37"/>
      <c r="M161" s="37"/>
      <c r="N161" s="37"/>
      <c r="O161" s="37"/>
      <c r="P161" s="50"/>
      <c r="Q161" s="37"/>
      <c r="R161" s="37"/>
      <c r="S161" s="37"/>
      <c r="T161" s="37"/>
      <c r="U161" s="37"/>
      <c r="V161" s="37"/>
      <c r="W161" s="37"/>
      <c r="X161" s="37"/>
      <c r="Y161" s="37"/>
      <c r="Z161" s="37"/>
      <c r="AA161" s="37"/>
      <c r="AB161" s="45"/>
      <c r="AC161" s="50"/>
      <c r="AD161" s="38"/>
      <c r="AE161" s="38"/>
      <c r="AF161" s="38"/>
      <c r="AG161" s="37"/>
      <c r="AH161" s="37"/>
      <c r="AI161" s="45"/>
      <c r="AJ161" s="50"/>
      <c r="AK161" s="45"/>
      <c r="AL161" s="45"/>
      <c r="AM161" s="45"/>
      <c r="AN161" s="81"/>
      <c r="AO161" s="90" cm="1">
        <f t="array" aca="1" ref="AO161" ca="1">IF(INDIRECT("G"&amp;ROW())&lt;&gt;"",IF(INDIRECT("G"&amp;ROW())&lt;300,795,IF(INDIRECT("G"&amp;ROW())&lt;501,995,IF(INDIRECT("G"&amp;ROW())&lt;1001,1295,IF(INDIRECT("G"&amp;ROW())&lt;2501,1695,2195)))),0)</f>
        <v>0</v>
      </c>
      <c r="AP161" s="45" t="s">
        <v>15</v>
      </c>
      <c r="AQ161" s="93" cm="1">
        <f t="array" aca="1" ref="AQ161" ca="1">IF(INDIRECT("AP"&amp;ROW())="Ja",595,0)</f>
        <v>0</v>
      </c>
      <c r="AR161" s="45" t="s">
        <v>242</v>
      </c>
      <c r="AS161" s="93" cm="1">
        <f t="array" aca="1" ref="AS161" ca="1">IF(LEFT(INDIRECT("AR"&amp;ROW()),5)="Außen",150,IF(LEFT(INDIRECT("AR"&amp;ROW()),5)="Innen",450,0))</f>
        <v>0</v>
      </c>
      <c r="AT161" s="96" cm="1">
        <f t="array" aca="1" ref="AT161" ca="1">INDIRECT("AO"&amp;ROW())+INDIRECT("AQ"&amp;ROW())+INDIRECT("AS"&amp;ROW())</f>
        <v>0</v>
      </c>
      <c r="AU161" s="65" t="str" cm="1">
        <f t="array" aca="1" ref="AU161" ca="1">IF(INDIRECT("AZ"&amp;ROW())=1,"https://www.nutzungsdauer.com/abschreibung-immobilie/"&amp;SUBSTITUTE(SUBSTITUTE(SUBSTITUTE(SUBSTITUTE(SUBSTITUTE(SUBSTITUTE(INDIRECT("AV"&amp;ROW()),"%","%25")," ","%20"),",","%2C"),CHAR(10),"%20"),"/","%2F"),"%2526","%26"),INDIRECT("AV"&amp;ROW()))</f>
        <v>Daten nicht vollständig, s. rote Felder</v>
      </c>
      <c r="AV161" s="64" t="str" cm="1">
        <f t="array" aca="1" ref="AV161"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61" s="4" t="str" cm="1">
        <f t="array" aca="1" ref="AW161" ca="1">IF(INDIRECT("AD"&amp;ROW())&lt;&gt;"",SUBSTITUTE(INDIRECT("AD"&amp;ROW()),".","/"),"")</f>
        <v/>
      </c>
      <c r="AX161" s="4" t="str" cm="1">
        <f t="array" aca="1" ref="AX161"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61" s="4" t="str">
        <f t="shared" ca="1" si="2"/>
        <v/>
      </c>
      <c r="AZ161" s="4" cm="1">
        <f t="array" aca="1" ref="AZ161"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61" s="6" t="s">
        <v>121</v>
      </c>
    </row>
    <row r="162" spans="1:53" ht="20" customHeight="1" x14ac:dyDescent="0.15">
      <c r="A162" s="36"/>
      <c r="B162" s="37"/>
      <c r="C162" s="45"/>
      <c r="D162" s="50"/>
      <c r="E162" s="37"/>
      <c r="F162" s="37"/>
      <c r="G162" s="37"/>
      <c r="H162" s="37"/>
      <c r="I162" s="45"/>
      <c r="J162" s="50"/>
      <c r="K162" s="69"/>
      <c r="L162" s="37"/>
      <c r="M162" s="37"/>
      <c r="N162" s="37"/>
      <c r="O162" s="37"/>
      <c r="P162" s="50"/>
      <c r="Q162" s="37"/>
      <c r="R162" s="37"/>
      <c r="S162" s="37"/>
      <c r="T162" s="37"/>
      <c r="U162" s="37"/>
      <c r="V162" s="37"/>
      <c r="W162" s="37"/>
      <c r="X162" s="37"/>
      <c r="Y162" s="37"/>
      <c r="Z162" s="37"/>
      <c r="AA162" s="37"/>
      <c r="AB162" s="45"/>
      <c r="AC162" s="50"/>
      <c r="AD162" s="38"/>
      <c r="AE162" s="38"/>
      <c r="AF162" s="38"/>
      <c r="AG162" s="37"/>
      <c r="AH162" s="37"/>
      <c r="AI162" s="45"/>
      <c r="AJ162" s="50"/>
      <c r="AK162" s="45"/>
      <c r="AL162" s="45"/>
      <c r="AM162" s="45"/>
      <c r="AN162" s="81"/>
      <c r="AO162" s="90" cm="1">
        <f t="array" aca="1" ref="AO162" ca="1">IF(INDIRECT("G"&amp;ROW())&lt;&gt;"",IF(INDIRECT("G"&amp;ROW())&lt;300,795,IF(INDIRECT("G"&amp;ROW())&lt;501,995,IF(INDIRECT("G"&amp;ROW())&lt;1001,1295,IF(INDIRECT("G"&amp;ROW())&lt;2501,1695,2195)))),0)</f>
        <v>0</v>
      </c>
      <c r="AP162" s="45" t="s">
        <v>15</v>
      </c>
      <c r="AQ162" s="93" cm="1">
        <f t="array" aca="1" ref="AQ162" ca="1">IF(INDIRECT("AP"&amp;ROW())="Ja",595,0)</f>
        <v>0</v>
      </c>
      <c r="AR162" s="45" t="s">
        <v>242</v>
      </c>
      <c r="AS162" s="93" cm="1">
        <f t="array" aca="1" ref="AS162" ca="1">IF(LEFT(INDIRECT("AR"&amp;ROW()),5)="Außen",150,IF(LEFT(INDIRECT("AR"&amp;ROW()),5)="Innen",450,0))</f>
        <v>0</v>
      </c>
      <c r="AT162" s="96" cm="1">
        <f t="array" aca="1" ref="AT162" ca="1">INDIRECT("AO"&amp;ROW())+INDIRECT("AQ"&amp;ROW())+INDIRECT("AS"&amp;ROW())</f>
        <v>0</v>
      </c>
      <c r="AU162" s="65" t="str" cm="1">
        <f t="array" aca="1" ref="AU162" ca="1">IF(INDIRECT("AZ"&amp;ROW())=1,"https://www.nutzungsdauer.com/abschreibung-immobilie/"&amp;SUBSTITUTE(SUBSTITUTE(SUBSTITUTE(SUBSTITUTE(SUBSTITUTE(SUBSTITUTE(INDIRECT("AV"&amp;ROW()),"%","%25")," ","%20"),",","%2C"),CHAR(10),"%20"),"/","%2F"),"%2526","%26"),INDIRECT("AV"&amp;ROW()))</f>
        <v>Daten nicht vollständig, s. rote Felder</v>
      </c>
      <c r="AV162" s="64" t="str" cm="1">
        <f t="array" aca="1" ref="AV162"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62" s="4" t="str" cm="1">
        <f t="array" aca="1" ref="AW162" ca="1">IF(INDIRECT("AD"&amp;ROW())&lt;&gt;"",SUBSTITUTE(INDIRECT("AD"&amp;ROW()),".","/"),"")</f>
        <v/>
      </c>
      <c r="AX162" s="4" t="str" cm="1">
        <f t="array" aca="1" ref="AX162"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62" s="4" t="str">
        <f t="shared" ca="1" si="2"/>
        <v/>
      </c>
      <c r="AZ162" s="4" cm="1">
        <f t="array" aca="1" ref="AZ162"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62" s="6" t="s">
        <v>121</v>
      </c>
    </row>
    <row r="163" spans="1:53" ht="20" customHeight="1" x14ac:dyDescent="0.15">
      <c r="A163" s="36"/>
      <c r="B163" s="37"/>
      <c r="C163" s="45"/>
      <c r="D163" s="50"/>
      <c r="E163" s="37"/>
      <c r="F163" s="37"/>
      <c r="G163" s="37"/>
      <c r="H163" s="37"/>
      <c r="I163" s="45"/>
      <c r="J163" s="50"/>
      <c r="K163" s="69"/>
      <c r="L163" s="37"/>
      <c r="M163" s="37"/>
      <c r="N163" s="37"/>
      <c r="O163" s="37"/>
      <c r="P163" s="50"/>
      <c r="Q163" s="37"/>
      <c r="R163" s="37"/>
      <c r="S163" s="37"/>
      <c r="T163" s="37"/>
      <c r="U163" s="37"/>
      <c r="V163" s="37"/>
      <c r="W163" s="37"/>
      <c r="X163" s="37"/>
      <c r="Y163" s="37"/>
      <c r="Z163" s="37"/>
      <c r="AA163" s="37"/>
      <c r="AB163" s="45"/>
      <c r="AC163" s="50"/>
      <c r="AD163" s="38"/>
      <c r="AE163" s="38"/>
      <c r="AF163" s="38"/>
      <c r="AG163" s="37"/>
      <c r="AH163" s="37"/>
      <c r="AI163" s="45"/>
      <c r="AJ163" s="50"/>
      <c r="AK163" s="45"/>
      <c r="AL163" s="45"/>
      <c r="AM163" s="45"/>
      <c r="AN163" s="81"/>
      <c r="AO163" s="90" cm="1">
        <f t="array" aca="1" ref="AO163" ca="1">IF(INDIRECT("G"&amp;ROW())&lt;&gt;"",IF(INDIRECT("G"&amp;ROW())&lt;300,795,IF(INDIRECT("G"&amp;ROW())&lt;501,995,IF(INDIRECT("G"&amp;ROW())&lt;1001,1295,IF(INDIRECT("G"&amp;ROW())&lt;2501,1695,2195)))),0)</f>
        <v>0</v>
      </c>
      <c r="AP163" s="45" t="s">
        <v>15</v>
      </c>
      <c r="AQ163" s="93" cm="1">
        <f t="array" aca="1" ref="AQ163" ca="1">IF(INDIRECT("AP"&amp;ROW())="Ja",595,0)</f>
        <v>0</v>
      </c>
      <c r="AR163" s="45" t="s">
        <v>242</v>
      </c>
      <c r="AS163" s="93" cm="1">
        <f t="array" aca="1" ref="AS163" ca="1">IF(LEFT(INDIRECT("AR"&amp;ROW()),5)="Außen",150,IF(LEFT(INDIRECT("AR"&amp;ROW()),5)="Innen",450,0))</f>
        <v>0</v>
      </c>
      <c r="AT163" s="96" cm="1">
        <f t="array" aca="1" ref="AT163" ca="1">INDIRECT("AO"&amp;ROW())+INDIRECT("AQ"&amp;ROW())+INDIRECT("AS"&amp;ROW())</f>
        <v>0</v>
      </c>
      <c r="AU163" s="65" t="str" cm="1">
        <f t="array" aca="1" ref="AU163" ca="1">IF(INDIRECT("AZ"&amp;ROW())=1,"https://www.nutzungsdauer.com/abschreibung-immobilie/"&amp;SUBSTITUTE(SUBSTITUTE(SUBSTITUTE(SUBSTITUTE(SUBSTITUTE(SUBSTITUTE(INDIRECT("AV"&amp;ROW()),"%","%25")," ","%20"),",","%2C"),CHAR(10),"%20"),"/","%2F"),"%2526","%26"),INDIRECT("AV"&amp;ROW()))</f>
        <v>Daten nicht vollständig, s. rote Felder</v>
      </c>
      <c r="AV163" s="64" t="str" cm="1">
        <f t="array" aca="1" ref="AV163"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63" s="4" t="str" cm="1">
        <f t="array" aca="1" ref="AW163" ca="1">IF(INDIRECT("AD"&amp;ROW())&lt;&gt;"",SUBSTITUTE(INDIRECT("AD"&amp;ROW()),".","/"),"")</f>
        <v/>
      </c>
      <c r="AX163" s="4" t="str" cm="1">
        <f t="array" aca="1" ref="AX163"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63" s="4" t="str">
        <f t="shared" ca="1" si="2"/>
        <v/>
      </c>
      <c r="AZ163" s="4" cm="1">
        <f t="array" aca="1" ref="AZ163"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63" s="6" t="s">
        <v>121</v>
      </c>
    </row>
    <row r="164" spans="1:53" ht="20" customHeight="1" x14ac:dyDescent="0.15">
      <c r="A164" s="36"/>
      <c r="B164" s="37"/>
      <c r="C164" s="45"/>
      <c r="D164" s="50"/>
      <c r="E164" s="37"/>
      <c r="F164" s="37"/>
      <c r="G164" s="37"/>
      <c r="H164" s="37"/>
      <c r="I164" s="45"/>
      <c r="J164" s="50"/>
      <c r="K164" s="69"/>
      <c r="L164" s="37"/>
      <c r="M164" s="37"/>
      <c r="N164" s="37"/>
      <c r="O164" s="37"/>
      <c r="P164" s="50"/>
      <c r="Q164" s="37"/>
      <c r="R164" s="37"/>
      <c r="S164" s="37"/>
      <c r="T164" s="37"/>
      <c r="U164" s="37"/>
      <c r="V164" s="37"/>
      <c r="W164" s="37"/>
      <c r="X164" s="37"/>
      <c r="Y164" s="37"/>
      <c r="Z164" s="37"/>
      <c r="AA164" s="37"/>
      <c r="AB164" s="45"/>
      <c r="AC164" s="50"/>
      <c r="AD164" s="38"/>
      <c r="AE164" s="38"/>
      <c r="AF164" s="38"/>
      <c r="AG164" s="37"/>
      <c r="AH164" s="37"/>
      <c r="AI164" s="45"/>
      <c r="AJ164" s="50"/>
      <c r="AK164" s="45"/>
      <c r="AL164" s="45"/>
      <c r="AM164" s="45"/>
      <c r="AN164" s="81"/>
      <c r="AO164" s="90" cm="1">
        <f t="array" aca="1" ref="AO164" ca="1">IF(INDIRECT("G"&amp;ROW())&lt;&gt;"",IF(INDIRECT("G"&amp;ROW())&lt;300,795,IF(INDIRECT("G"&amp;ROW())&lt;501,995,IF(INDIRECT("G"&amp;ROW())&lt;1001,1295,IF(INDIRECT("G"&amp;ROW())&lt;2501,1695,2195)))),0)</f>
        <v>0</v>
      </c>
      <c r="AP164" s="45" t="s">
        <v>15</v>
      </c>
      <c r="AQ164" s="93" cm="1">
        <f t="array" aca="1" ref="AQ164" ca="1">IF(INDIRECT("AP"&amp;ROW())="Ja",595,0)</f>
        <v>0</v>
      </c>
      <c r="AR164" s="45" t="s">
        <v>242</v>
      </c>
      <c r="AS164" s="93" cm="1">
        <f t="array" aca="1" ref="AS164" ca="1">IF(LEFT(INDIRECT("AR"&amp;ROW()),5)="Außen",150,IF(LEFT(INDIRECT("AR"&amp;ROW()),5)="Innen",450,0))</f>
        <v>0</v>
      </c>
      <c r="AT164" s="96" cm="1">
        <f t="array" aca="1" ref="AT164" ca="1">INDIRECT("AO"&amp;ROW())+INDIRECT("AQ"&amp;ROW())+INDIRECT("AS"&amp;ROW())</f>
        <v>0</v>
      </c>
      <c r="AU164" s="65" t="str" cm="1">
        <f t="array" aca="1" ref="AU164" ca="1">IF(INDIRECT("AZ"&amp;ROW())=1,"https://www.nutzungsdauer.com/abschreibung-immobilie/"&amp;SUBSTITUTE(SUBSTITUTE(SUBSTITUTE(SUBSTITUTE(SUBSTITUTE(SUBSTITUTE(INDIRECT("AV"&amp;ROW()),"%","%25")," ","%20"),",","%2C"),CHAR(10),"%20"),"/","%2F"),"%2526","%26"),INDIRECT("AV"&amp;ROW()))</f>
        <v>Daten nicht vollständig, s. rote Felder</v>
      </c>
      <c r="AV164" s="64" t="str" cm="1">
        <f t="array" aca="1" ref="AV164"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64" s="4" t="str" cm="1">
        <f t="array" aca="1" ref="AW164" ca="1">IF(INDIRECT("AD"&amp;ROW())&lt;&gt;"",SUBSTITUTE(INDIRECT("AD"&amp;ROW()),".","/"),"")</f>
        <v/>
      </c>
      <c r="AX164" s="4" t="str" cm="1">
        <f t="array" aca="1" ref="AX164"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64" s="4" t="str">
        <f t="shared" ca="1" si="2"/>
        <v/>
      </c>
      <c r="AZ164" s="4" cm="1">
        <f t="array" aca="1" ref="AZ164"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64" s="6" t="s">
        <v>121</v>
      </c>
    </row>
    <row r="165" spans="1:53" ht="20" customHeight="1" x14ac:dyDescent="0.15">
      <c r="A165" s="36"/>
      <c r="B165" s="37"/>
      <c r="C165" s="45"/>
      <c r="D165" s="50"/>
      <c r="E165" s="37"/>
      <c r="F165" s="37"/>
      <c r="G165" s="37"/>
      <c r="H165" s="37"/>
      <c r="I165" s="45"/>
      <c r="J165" s="50"/>
      <c r="K165" s="69"/>
      <c r="L165" s="37"/>
      <c r="M165" s="37"/>
      <c r="N165" s="37"/>
      <c r="O165" s="37"/>
      <c r="P165" s="50"/>
      <c r="Q165" s="37"/>
      <c r="R165" s="37"/>
      <c r="S165" s="37"/>
      <c r="T165" s="37"/>
      <c r="U165" s="37"/>
      <c r="V165" s="37"/>
      <c r="W165" s="37"/>
      <c r="X165" s="37"/>
      <c r="Y165" s="37"/>
      <c r="Z165" s="37"/>
      <c r="AA165" s="37"/>
      <c r="AB165" s="45"/>
      <c r="AC165" s="50"/>
      <c r="AD165" s="38"/>
      <c r="AE165" s="38"/>
      <c r="AF165" s="38"/>
      <c r="AG165" s="37"/>
      <c r="AH165" s="37"/>
      <c r="AI165" s="45"/>
      <c r="AJ165" s="50"/>
      <c r="AK165" s="45"/>
      <c r="AL165" s="45"/>
      <c r="AM165" s="45"/>
      <c r="AN165" s="81"/>
      <c r="AO165" s="90" cm="1">
        <f t="array" aca="1" ref="AO165" ca="1">IF(INDIRECT("G"&amp;ROW())&lt;&gt;"",IF(INDIRECT("G"&amp;ROW())&lt;300,795,IF(INDIRECT("G"&amp;ROW())&lt;501,995,IF(INDIRECT("G"&amp;ROW())&lt;1001,1295,IF(INDIRECT("G"&amp;ROW())&lt;2501,1695,2195)))),0)</f>
        <v>0</v>
      </c>
      <c r="AP165" s="45" t="s">
        <v>15</v>
      </c>
      <c r="AQ165" s="93" cm="1">
        <f t="array" aca="1" ref="AQ165" ca="1">IF(INDIRECT("AP"&amp;ROW())="Ja",595,0)</f>
        <v>0</v>
      </c>
      <c r="AR165" s="45" t="s">
        <v>242</v>
      </c>
      <c r="AS165" s="93" cm="1">
        <f t="array" aca="1" ref="AS165" ca="1">IF(LEFT(INDIRECT("AR"&amp;ROW()),5)="Außen",150,IF(LEFT(INDIRECT("AR"&amp;ROW()),5)="Innen",450,0))</f>
        <v>0</v>
      </c>
      <c r="AT165" s="96" cm="1">
        <f t="array" aca="1" ref="AT165" ca="1">INDIRECT("AO"&amp;ROW())+INDIRECT("AQ"&amp;ROW())+INDIRECT("AS"&amp;ROW())</f>
        <v>0</v>
      </c>
      <c r="AU165" s="65" t="str" cm="1">
        <f t="array" aca="1" ref="AU165" ca="1">IF(INDIRECT("AZ"&amp;ROW())=1,"https://www.nutzungsdauer.com/abschreibung-immobilie/"&amp;SUBSTITUTE(SUBSTITUTE(SUBSTITUTE(SUBSTITUTE(SUBSTITUTE(SUBSTITUTE(INDIRECT("AV"&amp;ROW()),"%","%25")," ","%20"),",","%2C"),CHAR(10),"%20"),"/","%2F"),"%2526","%26"),INDIRECT("AV"&amp;ROW()))</f>
        <v>Daten nicht vollständig, s. rote Felder</v>
      </c>
      <c r="AV165" s="64" t="str" cm="1">
        <f t="array" aca="1" ref="AV165"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65" s="4" t="str" cm="1">
        <f t="array" aca="1" ref="AW165" ca="1">IF(INDIRECT("AD"&amp;ROW())&lt;&gt;"",SUBSTITUTE(INDIRECT("AD"&amp;ROW()),".","/"),"")</f>
        <v/>
      </c>
      <c r="AX165" s="4" t="str" cm="1">
        <f t="array" aca="1" ref="AX165"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65" s="4" t="str">
        <f t="shared" ca="1" si="2"/>
        <v/>
      </c>
      <c r="AZ165" s="4" cm="1">
        <f t="array" aca="1" ref="AZ165"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65" s="6" t="s">
        <v>121</v>
      </c>
    </row>
    <row r="166" spans="1:53" ht="20" customHeight="1" x14ac:dyDescent="0.15">
      <c r="A166" s="36"/>
      <c r="B166" s="37"/>
      <c r="C166" s="45"/>
      <c r="D166" s="50"/>
      <c r="E166" s="37"/>
      <c r="F166" s="37"/>
      <c r="G166" s="37"/>
      <c r="H166" s="37"/>
      <c r="I166" s="45"/>
      <c r="J166" s="50"/>
      <c r="K166" s="69"/>
      <c r="L166" s="37"/>
      <c r="M166" s="37"/>
      <c r="N166" s="37"/>
      <c r="O166" s="37"/>
      <c r="P166" s="50"/>
      <c r="Q166" s="37"/>
      <c r="R166" s="37"/>
      <c r="S166" s="37"/>
      <c r="T166" s="37"/>
      <c r="U166" s="37"/>
      <c r="V166" s="37"/>
      <c r="W166" s="37"/>
      <c r="X166" s="37"/>
      <c r="Y166" s="37"/>
      <c r="Z166" s="37"/>
      <c r="AA166" s="37"/>
      <c r="AB166" s="45"/>
      <c r="AC166" s="50"/>
      <c r="AD166" s="38"/>
      <c r="AE166" s="38"/>
      <c r="AF166" s="38"/>
      <c r="AG166" s="37"/>
      <c r="AH166" s="37"/>
      <c r="AI166" s="45"/>
      <c r="AJ166" s="50"/>
      <c r="AK166" s="45"/>
      <c r="AL166" s="45"/>
      <c r="AM166" s="45"/>
      <c r="AN166" s="81"/>
      <c r="AO166" s="90" cm="1">
        <f t="array" aca="1" ref="AO166" ca="1">IF(INDIRECT("G"&amp;ROW())&lt;&gt;"",IF(INDIRECT("G"&amp;ROW())&lt;300,795,IF(INDIRECT("G"&amp;ROW())&lt;501,995,IF(INDIRECT("G"&amp;ROW())&lt;1001,1295,IF(INDIRECT("G"&amp;ROW())&lt;2501,1695,2195)))),0)</f>
        <v>0</v>
      </c>
      <c r="AP166" s="45" t="s">
        <v>15</v>
      </c>
      <c r="AQ166" s="93" cm="1">
        <f t="array" aca="1" ref="AQ166" ca="1">IF(INDIRECT("AP"&amp;ROW())="Ja",595,0)</f>
        <v>0</v>
      </c>
      <c r="AR166" s="45" t="s">
        <v>242</v>
      </c>
      <c r="AS166" s="93" cm="1">
        <f t="array" aca="1" ref="AS166" ca="1">IF(LEFT(INDIRECT("AR"&amp;ROW()),5)="Außen",150,IF(LEFT(INDIRECT("AR"&amp;ROW()),5)="Innen",450,0))</f>
        <v>0</v>
      </c>
      <c r="AT166" s="96" cm="1">
        <f t="array" aca="1" ref="AT166" ca="1">INDIRECT("AO"&amp;ROW())+INDIRECT("AQ"&amp;ROW())+INDIRECT("AS"&amp;ROW())</f>
        <v>0</v>
      </c>
      <c r="AU166" s="65" t="str" cm="1">
        <f t="array" aca="1" ref="AU166" ca="1">IF(INDIRECT("AZ"&amp;ROW())=1,"https://www.nutzungsdauer.com/abschreibung-immobilie/"&amp;SUBSTITUTE(SUBSTITUTE(SUBSTITUTE(SUBSTITUTE(SUBSTITUTE(SUBSTITUTE(INDIRECT("AV"&amp;ROW()),"%","%25")," ","%20"),",","%2C"),CHAR(10),"%20"),"/","%2F"),"%2526","%26"),INDIRECT("AV"&amp;ROW()))</f>
        <v>Daten nicht vollständig, s. rote Felder</v>
      </c>
      <c r="AV166" s="64" t="str" cm="1">
        <f t="array" aca="1" ref="AV166"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66" s="4" t="str" cm="1">
        <f t="array" aca="1" ref="AW166" ca="1">IF(INDIRECT("AD"&amp;ROW())&lt;&gt;"",SUBSTITUTE(INDIRECT("AD"&amp;ROW()),".","/"),"")</f>
        <v/>
      </c>
      <c r="AX166" s="4" t="str" cm="1">
        <f t="array" aca="1" ref="AX166"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66" s="4" t="str">
        <f t="shared" ca="1" si="2"/>
        <v/>
      </c>
      <c r="AZ166" s="4" cm="1">
        <f t="array" aca="1" ref="AZ166"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66" s="6" t="s">
        <v>121</v>
      </c>
    </row>
    <row r="167" spans="1:53" ht="20" customHeight="1" x14ac:dyDescent="0.15">
      <c r="A167" s="36"/>
      <c r="B167" s="37"/>
      <c r="C167" s="45"/>
      <c r="D167" s="50"/>
      <c r="E167" s="37"/>
      <c r="F167" s="37"/>
      <c r="G167" s="37"/>
      <c r="H167" s="37"/>
      <c r="I167" s="45"/>
      <c r="J167" s="50"/>
      <c r="K167" s="69"/>
      <c r="L167" s="37"/>
      <c r="M167" s="37"/>
      <c r="N167" s="37"/>
      <c r="O167" s="37"/>
      <c r="P167" s="50"/>
      <c r="Q167" s="37"/>
      <c r="R167" s="37"/>
      <c r="S167" s="37"/>
      <c r="T167" s="37"/>
      <c r="U167" s="37"/>
      <c r="V167" s="37"/>
      <c r="W167" s="37"/>
      <c r="X167" s="37"/>
      <c r="Y167" s="37"/>
      <c r="Z167" s="37"/>
      <c r="AA167" s="37"/>
      <c r="AB167" s="45"/>
      <c r="AC167" s="50"/>
      <c r="AD167" s="38"/>
      <c r="AE167" s="38"/>
      <c r="AF167" s="38"/>
      <c r="AG167" s="37"/>
      <c r="AH167" s="37"/>
      <c r="AI167" s="45"/>
      <c r="AJ167" s="50"/>
      <c r="AK167" s="45"/>
      <c r="AL167" s="45"/>
      <c r="AM167" s="45"/>
      <c r="AN167" s="81"/>
      <c r="AO167" s="90" cm="1">
        <f t="array" aca="1" ref="AO167" ca="1">IF(INDIRECT("G"&amp;ROW())&lt;&gt;"",IF(INDIRECT("G"&amp;ROW())&lt;300,795,IF(INDIRECT("G"&amp;ROW())&lt;501,995,IF(INDIRECT("G"&amp;ROW())&lt;1001,1295,IF(INDIRECT("G"&amp;ROW())&lt;2501,1695,2195)))),0)</f>
        <v>0</v>
      </c>
      <c r="AP167" s="45" t="s">
        <v>15</v>
      </c>
      <c r="AQ167" s="93" cm="1">
        <f t="array" aca="1" ref="AQ167" ca="1">IF(INDIRECT("AP"&amp;ROW())="Ja",595,0)</f>
        <v>0</v>
      </c>
      <c r="AR167" s="45" t="s">
        <v>242</v>
      </c>
      <c r="AS167" s="93" cm="1">
        <f t="array" aca="1" ref="AS167" ca="1">IF(LEFT(INDIRECT("AR"&amp;ROW()),5)="Außen",150,IF(LEFT(INDIRECT("AR"&amp;ROW()),5)="Innen",450,0))</f>
        <v>0</v>
      </c>
      <c r="AT167" s="96" cm="1">
        <f t="array" aca="1" ref="AT167" ca="1">INDIRECT("AO"&amp;ROW())+INDIRECT("AQ"&amp;ROW())+INDIRECT("AS"&amp;ROW())</f>
        <v>0</v>
      </c>
      <c r="AU167" s="65" t="str" cm="1">
        <f t="array" aca="1" ref="AU167" ca="1">IF(INDIRECT("AZ"&amp;ROW())=1,"https://www.nutzungsdauer.com/abschreibung-immobilie/"&amp;SUBSTITUTE(SUBSTITUTE(SUBSTITUTE(SUBSTITUTE(SUBSTITUTE(SUBSTITUTE(INDIRECT("AV"&amp;ROW()),"%","%25")," ","%20"),",","%2C"),CHAR(10),"%20"),"/","%2F"),"%2526","%26"),INDIRECT("AV"&amp;ROW()))</f>
        <v>Daten nicht vollständig, s. rote Felder</v>
      </c>
      <c r="AV167" s="64" t="str" cm="1">
        <f t="array" aca="1" ref="AV167"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67" s="4" t="str" cm="1">
        <f t="array" aca="1" ref="AW167" ca="1">IF(INDIRECT("AD"&amp;ROW())&lt;&gt;"",SUBSTITUTE(INDIRECT("AD"&amp;ROW()),".","/"),"")</f>
        <v/>
      </c>
      <c r="AX167" s="4" t="str" cm="1">
        <f t="array" aca="1" ref="AX167"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67" s="4" t="str">
        <f t="shared" ca="1" si="2"/>
        <v/>
      </c>
      <c r="AZ167" s="4" cm="1">
        <f t="array" aca="1" ref="AZ167"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67" s="6" t="s">
        <v>121</v>
      </c>
    </row>
    <row r="168" spans="1:53" ht="20" customHeight="1" x14ac:dyDescent="0.15">
      <c r="A168" s="36"/>
      <c r="B168" s="37"/>
      <c r="C168" s="45"/>
      <c r="D168" s="50"/>
      <c r="E168" s="37"/>
      <c r="F168" s="37"/>
      <c r="G168" s="37"/>
      <c r="H168" s="37"/>
      <c r="I168" s="45"/>
      <c r="J168" s="50"/>
      <c r="K168" s="69"/>
      <c r="L168" s="37"/>
      <c r="M168" s="37"/>
      <c r="N168" s="37"/>
      <c r="O168" s="37"/>
      <c r="P168" s="50"/>
      <c r="Q168" s="37"/>
      <c r="R168" s="37"/>
      <c r="S168" s="37"/>
      <c r="T168" s="37"/>
      <c r="U168" s="37"/>
      <c r="V168" s="37"/>
      <c r="W168" s="37"/>
      <c r="X168" s="37"/>
      <c r="Y168" s="37"/>
      <c r="Z168" s="37"/>
      <c r="AA168" s="37"/>
      <c r="AB168" s="45"/>
      <c r="AC168" s="50"/>
      <c r="AD168" s="38"/>
      <c r="AE168" s="38"/>
      <c r="AF168" s="38"/>
      <c r="AG168" s="37"/>
      <c r="AH168" s="37"/>
      <c r="AI168" s="45"/>
      <c r="AJ168" s="50"/>
      <c r="AK168" s="45"/>
      <c r="AL168" s="45"/>
      <c r="AM168" s="45"/>
      <c r="AN168" s="81"/>
      <c r="AO168" s="90" cm="1">
        <f t="array" aca="1" ref="AO168" ca="1">IF(INDIRECT("G"&amp;ROW())&lt;&gt;"",IF(INDIRECT("G"&amp;ROW())&lt;300,795,IF(INDIRECT("G"&amp;ROW())&lt;501,995,IF(INDIRECT("G"&amp;ROW())&lt;1001,1295,IF(INDIRECT("G"&amp;ROW())&lt;2501,1695,2195)))),0)</f>
        <v>0</v>
      </c>
      <c r="AP168" s="45" t="s">
        <v>15</v>
      </c>
      <c r="AQ168" s="93" cm="1">
        <f t="array" aca="1" ref="AQ168" ca="1">IF(INDIRECT("AP"&amp;ROW())="Ja",595,0)</f>
        <v>0</v>
      </c>
      <c r="AR168" s="45" t="s">
        <v>242</v>
      </c>
      <c r="AS168" s="93" cm="1">
        <f t="array" aca="1" ref="AS168" ca="1">IF(LEFT(INDIRECT("AR"&amp;ROW()),5)="Außen",150,IF(LEFT(INDIRECT("AR"&amp;ROW()),5)="Innen",450,0))</f>
        <v>0</v>
      </c>
      <c r="AT168" s="96" cm="1">
        <f t="array" aca="1" ref="AT168" ca="1">INDIRECT("AO"&amp;ROW())+INDIRECT("AQ"&amp;ROW())+INDIRECT("AS"&amp;ROW())</f>
        <v>0</v>
      </c>
      <c r="AU168" s="65" t="str" cm="1">
        <f t="array" aca="1" ref="AU168" ca="1">IF(INDIRECT("AZ"&amp;ROW())=1,"https://www.nutzungsdauer.com/abschreibung-immobilie/"&amp;SUBSTITUTE(SUBSTITUTE(SUBSTITUTE(SUBSTITUTE(SUBSTITUTE(SUBSTITUTE(INDIRECT("AV"&amp;ROW()),"%","%25")," ","%20"),",","%2C"),CHAR(10),"%20"),"/","%2F"),"%2526","%26"),INDIRECT("AV"&amp;ROW()))</f>
        <v>Daten nicht vollständig, s. rote Felder</v>
      </c>
      <c r="AV168" s="64" t="str" cm="1">
        <f t="array" aca="1" ref="AV168"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68" s="4" t="str" cm="1">
        <f t="array" aca="1" ref="AW168" ca="1">IF(INDIRECT("AD"&amp;ROW())&lt;&gt;"",SUBSTITUTE(INDIRECT("AD"&amp;ROW()),".","/"),"")</f>
        <v/>
      </c>
      <c r="AX168" s="4" t="str" cm="1">
        <f t="array" aca="1" ref="AX168"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68" s="4" t="str">
        <f t="shared" ca="1" si="2"/>
        <v/>
      </c>
      <c r="AZ168" s="4" cm="1">
        <f t="array" aca="1" ref="AZ168"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68" s="6" t="s">
        <v>121</v>
      </c>
    </row>
    <row r="169" spans="1:53" ht="20" customHeight="1" x14ac:dyDescent="0.15">
      <c r="A169" s="36"/>
      <c r="B169" s="37"/>
      <c r="C169" s="45"/>
      <c r="D169" s="50"/>
      <c r="E169" s="37"/>
      <c r="F169" s="37"/>
      <c r="G169" s="37"/>
      <c r="H169" s="37"/>
      <c r="I169" s="45"/>
      <c r="J169" s="50"/>
      <c r="K169" s="69"/>
      <c r="L169" s="37"/>
      <c r="M169" s="37"/>
      <c r="N169" s="37"/>
      <c r="O169" s="37"/>
      <c r="P169" s="50"/>
      <c r="Q169" s="37"/>
      <c r="R169" s="37"/>
      <c r="S169" s="37"/>
      <c r="T169" s="37"/>
      <c r="U169" s="37"/>
      <c r="V169" s="37"/>
      <c r="W169" s="37"/>
      <c r="X169" s="37"/>
      <c r="Y169" s="37"/>
      <c r="Z169" s="37"/>
      <c r="AA169" s="37"/>
      <c r="AB169" s="45"/>
      <c r="AC169" s="50"/>
      <c r="AD169" s="38"/>
      <c r="AE169" s="38"/>
      <c r="AF169" s="38"/>
      <c r="AG169" s="37"/>
      <c r="AH169" s="37"/>
      <c r="AI169" s="45"/>
      <c r="AJ169" s="50"/>
      <c r="AK169" s="45"/>
      <c r="AL169" s="45"/>
      <c r="AM169" s="45"/>
      <c r="AN169" s="81"/>
      <c r="AO169" s="90" cm="1">
        <f t="array" aca="1" ref="AO169" ca="1">IF(INDIRECT("G"&amp;ROW())&lt;&gt;"",IF(INDIRECT("G"&amp;ROW())&lt;300,795,IF(INDIRECT("G"&amp;ROW())&lt;501,995,IF(INDIRECT("G"&amp;ROW())&lt;1001,1295,IF(INDIRECT("G"&amp;ROW())&lt;2501,1695,2195)))),0)</f>
        <v>0</v>
      </c>
      <c r="AP169" s="45" t="s">
        <v>15</v>
      </c>
      <c r="AQ169" s="93" cm="1">
        <f t="array" aca="1" ref="AQ169" ca="1">IF(INDIRECT("AP"&amp;ROW())="Ja",595,0)</f>
        <v>0</v>
      </c>
      <c r="AR169" s="45" t="s">
        <v>242</v>
      </c>
      <c r="AS169" s="93" cm="1">
        <f t="array" aca="1" ref="AS169" ca="1">IF(LEFT(INDIRECT("AR"&amp;ROW()),5)="Außen",150,IF(LEFT(INDIRECT("AR"&amp;ROW()),5)="Innen",450,0))</f>
        <v>0</v>
      </c>
      <c r="AT169" s="96" cm="1">
        <f t="array" aca="1" ref="AT169" ca="1">INDIRECT("AO"&amp;ROW())+INDIRECT("AQ"&amp;ROW())+INDIRECT("AS"&amp;ROW())</f>
        <v>0</v>
      </c>
      <c r="AU169" s="65" t="str" cm="1">
        <f t="array" aca="1" ref="AU169" ca="1">IF(INDIRECT("AZ"&amp;ROW())=1,"https://www.nutzungsdauer.com/abschreibung-immobilie/"&amp;SUBSTITUTE(SUBSTITUTE(SUBSTITUTE(SUBSTITUTE(SUBSTITUTE(SUBSTITUTE(INDIRECT("AV"&amp;ROW()),"%","%25")," ","%20"),",","%2C"),CHAR(10),"%20"),"/","%2F"),"%2526","%26"),INDIRECT("AV"&amp;ROW()))</f>
        <v>Daten nicht vollständig, s. rote Felder</v>
      </c>
      <c r="AV169" s="64" t="str" cm="1">
        <f t="array" aca="1" ref="AV169"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69" s="4" t="str" cm="1">
        <f t="array" aca="1" ref="AW169" ca="1">IF(INDIRECT("AD"&amp;ROW())&lt;&gt;"",SUBSTITUTE(INDIRECT("AD"&amp;ROW()),".","/"),"")</f>
        <v/>
      </c>
      <c r="AX169" s="4" t="str" cm="1">
        <f t="array" aca="1" ref="AX169"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69" s="4" t="str">
        <f t="shared" ca="1" si="2"/>
        <v/>
      </c>
      <c r="AZ169" s="4" cm="1">
        <f t="array" aca="1" ref="AZ169"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69" s="6" t="s">
        <v>121</v>
      </c>
    </row>
    <row r="170" spans="1:53" ht="20" customHeight="1" x14ac:dyDescent="0.15">
      <c r="A170" s="36"/>
      <c r="B170" s="37"/>
      <c r="C170" s="45"/>
      <c r="D170" s="50"/>
      <c r="E170" s="37"/>
      <c r="F170" s="37"/>
      <c r="G170" s="37"/>
      <c r="H170" s="37"/>
      <c r="I170" s="45"/>
      <c r="J170" s="50"/>
      <c r="K170" s="69"/>
      <c r="L170" s="37"/>
      <c r="M170" s="37"/>
      <c r="N170" s="37"/>
      <c r="O170" s="37"/>
      <c r="P170" s="50"/>
      <c r="Q170" s="37"/>
      <c r="R170" s="37"/>
      <c r="S170" s="37"/>
      <c r="T170" s="37"/>
      <c r="U170" s="37"/>
      <c r="V170" s="37"/>
      <c r="W170" s="37"/>
      <c r="X170" s="37"/>
      <c r="Y170" s="37"/>
      <c r="Z170" s="37"/>
      <c r="AA170" s="37"/>
      <c r="AB170" s="45"/>
      <c r="AC170" s="50"/>
      <c r="AD170" s="38"/>
      <c r="AE170" s="38"/>
      <c r="AF170" s="38"/>
      <c r="AG170" s="37"/>
      <c r="AH170" s="37"/>
      <c r="AI170" s="45"/>
      <c r="AJ170" s="50"/>
      <c r="AK170" s="45"/>
      <c r="AL170" s="45"/>
      <c r="AM170" s="45"/>
      <c r="AN170" s="81"/>
      <c r="AO170" s="90" cm="1">
        <f t="array" aca="1" ref="AO170" ca="1">IF(INDIRECT("G"&amp;ROW())&lt;&gt;"",IF(INDIRECT("G"&amp;ROW())&lt;300,795,IF(INDIRECT("G"&amp;ROW())&lt;501,995,IF(INDIRECT("G"&amp;ROW())&lt;1001,1295,IF(INDIRECT("G"&amp;ROW())&lt;2501,1695,2195)))),0)</f>
        <v>0</v>
      </c>
      <c r="AP170" s="45" t="s">
        <v>15</v>
      </c>
      <c r="AQ170" s="93" cm="1">
        <f t="array" aca="1" ref="AQ170" ca="1">IF(INDIRECT("AP"&amp;ROW())="Ja",595,0)</f>
        <v>0</v>
      </c>
      <c r="AR170" s="45" t="s">
        <v>242</v>
      </c>
      <c r="AS170" s="93" cm="1">
        <f t="array" aca="1" ref="AS170" ca="1">IF(LEFT(INDIRECT("AR"&amp;ROW()),5)="Außen",150,IF(LEFT(INDIRECT("AR"&amp;ROW()),5)="Innen",450,0))</f>
        <v>0</v>
      </c>
      <c r="AT170" s="96" cm="1">
        <f t="array" aca="1" ref="AT170" ca="1">INDIRECT("AO"&amp;ROW())+INDIRECT("AQ"&amp;ROW())+INDIRECT("AS"&amp;ROW())</f>
        <v>0</v>
      </c>
      <c r="AU170" s="65" t="str" cm="1">
        <f t="array" aca="1" ref="AU170" ca="1">IF(INDIRECT("AZ"&amp;ROW())=1,"https://www.nutzungsdauer.com/abschreibung-immobilie/"&amp;SUBSTITUTE(SUBSTITUTE(SUBSTITUTE(SUBSTITUTE(SUBSTITUTE(SUBSTITUTE(INDIRECT("AV"&amp;ROW()),"%","%25")," ","%20"),",","%2C"),CHAR(10),"%20"),"/","%2F"),"%2526","%26"),INDIRECT("AV"&amp;ROW()))</f>
        <v>Daten nicht vollständig, s. rote Felder</v>
      </c>
      <c r="AV170" s="64" t="str" cm="1">
        <f t="array" aca="1" ref="AV170"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70" s="4" t="str" cm="1">
        <f t="array" aca="1" ref="AW170" ca="1">IF(INDIRECT("AD"&amp;ROW())&lt;&gt;"",SUBSTITUTE(INDIRECT("AD"&amp;ROW()),".","/"),"")</f>
        <v/>
      </c>
      <c r="AX170" s="4" t="str" cm="1">
        <f t="array" aca="1" ref="AX170"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70" s="4" t="str">
        <f t="shared" ca="1" si="2"/>
        <v/>
      </c>
      <c r="AZ170" s="4" cm="1">
        <f t="array" aca="1" ref="AZ170"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70" s="6" t="s">
        <v>121</v>
      </c>
    </row>
    <row r="171" spans="1:53" ht="20" customHeight="1" x14ac:dyDescent="0.15">
      <c r="A171" s="36"/>
      <c r="B171" s="37"/>
      <c r="C171" s="45"/>
      <c r="D171" s="50"/>
      <c r="E171" s="37"/>
      <c r="F171" s="37"/>
      <c r="G171" s="37"/>
      <c r="H171" s="37"/>
      <c r="I171" s="45"/>
      <c r="J171" s="50"/>
      <c r="K171" s="69"/>
      <c r="L171" s="37"/>
      <c r="M171" s="37"/>
      <c r="N171" s="37"/>
      <c r="O171" s="37"/>
      <c r="P171" s="50"/>
      <c r="Q171" s="37"/>
      <c r="R171" s="37"/>
      <c r="S171" s="37"/>
      <c r="T171" s="37"/>
      <c r="U171" s="37"/>
      <c r="V171" s="37"/>
      <c r="W171" s="37"/>
      <c r="X171" s="37"/>
      <c r="Y171" s="37"/>
      <c r="Z171" s="37"/>
      <c r="AA171" s="37"/>
      <c r="AB171" s="45"/>
      <c r="AC171" s="50"/>
      <c r="AD171" s="38"/>
      <c r="AE171" s="38"/>
      <c r="AF171" s="38"/>
      <c r="AG171" s="37"/>
      <c r="AH171" s="37"/>
      <c r="AI171" s="45"/>
      <c r="AJ171" s="50"/>
      <c r="AK171" s="45"/>
      <c r="AL171" s="45"/>
      <c r="AM171" s="45"/>
      <c r="AN171" s="81"/>
      <c r="AO171" s="90" cm="1">
        <f t="array" aca="1" ref="AO171" ca="1">IF(INDIRECT("G"&amp;ROW())&lt;&gt;"",IF(INDIRECT("G"&amp;ROW())&lt;300,795,IF(INDIRECT("G"&amp;ROW())&lt;501,995,IF(INDIRECT("G"&amp;ROW())&lt;1001,1295,IF(INDIRECT("G"&amp;ROW())&lt;2501,1695,2195)))),0)</f>
        <v>0</v>
      </c>
      <c r="AP171" s="45" t="s">
        <v>15</v>
      </c>
      <c r="AQ171" s="93" cm="1">
        <f t="array" aca="1" ref="AQ171" ca="1">IF(INDIRECT("AP"&amp;ROW())="Ja",595,0)</f>
        <v>0</v>
      </c>
      <c r="AR171" s="45" t="s">
        <v>242</v>
      </c>
      <c r="AS171" s="93" cm="1">
        <f t="array" aca="1" ref="AS171" ca="1">IF(LEFT(INDIRECT("AR"&amp;ROW()),5)="Außen",150,IF(LEFT(INDIRECT("AR"&amp;ROW()),5)="Innen",450,0))</f>
        <v>0</v>
      </c>
      <c r="AT171" s="96" cm="1">
        <f t="array" aca="1" ref="AT171" ca="1">INDIRECT("AO"&amp;ROW())+INDIRECT("AQ"&amp;ROW())+INDIRECT("AS"&amp;ROW())</f>
        <v>0</v>
      </c>
      <c r="AU171" s="65" t="str" cm="1">
        <f t="array" aca="1" ref="AU171" ca="1">IF(INDIRECT("AZ"&amp;ROW())=1,"https://www.nutzungsdauer.com/abschreibung-immobilie/"&amp;SUBSTITUTE(SUBSTITUTE(SUBSTITUTE(SUBSTITUTE(SUBSTITUTE(SUBSTITUTE(INDIRECT("AV"&amp;ROW()),"%","%25")," ","%20"),",","%2C"),CHAR(10),"%20"),"/","%2F"),"%2526","%26"),INDIRECT("AV"&amp;ROW()))</f>
        <v>Daten nicht vollständig, s. rote Felder</v>
      </c>
      <c r="AV171" s="64" t="str" cm="1">
        <f t="array" aca="1" ref="AV171"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71" s="4" t="str" cm="1">
        <f t="array" aca="1" ref="AW171" ca="1">IF(INDIRECT("AD"&amp;ROW())&lt;&gt;"",SUBSTITUTE(INDIRECT("AD"&amp;ROW()),".","/"),"")</f>
        <v/>
      </c>
      <c r="AX171" s="4" t="str" cm="1">
        <f t="array" aca="1" ref="AX171"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71" s="4" t="str">
        <f t="shared" ca="1" si="2"/>
        <v/>
      </c>
      <c r="AZ171" s="4" cm="1">
        <f t="array" aca="1" ref="AZ171"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71" s="6" t="s">
        <v>121</v>
      </c>
    </row>
    <row r="172" spans="1:53" ht="20" customHeight="1" x14ac:dyDescent="0.15">
      <c r="A172" s="36"/>
      <c r="B172" s="37"/>
      <c r="C172" s="45"/>
      <c r="D172" s="50"/>
      <c r="E172" s="37"/>
      <c r="F172" s="37"/>
      <c r="G172" s="37"/>
      <c r="H172" s="37"/>
      <c r="I172" s="45"/>
      <c r="J172" s="50"/>
      <c r="K172" s="69"/>
      <c r="L172" s="37"/>
      <c r="M172" s="37"/>
      <c r="N172" s="37"/>
      <c r="O172" s="37"/>
      <c r="P172" s="50"/>
      <c r="Q172" s="37"/>
      <c r="R172" s="37"/>
      <c r="S172" s="37"/>
      <c r="T172" s="37"/>
      <c r="U172" s="37"/>
      <c r="V172" s="37"/>
      <c r="W172" s="37"/>
      <c r="X172" s="37"/>
      <c r="Y172" s="37"/>
      <c r="Z172" s="37"/>
      <c r="AA172" s="37"/>
      <c r="AB172" s="45"/>
      <c r="AC172" s="50"/>
      <c r="AD172" s="38"/>
      <c r="AE172" s="38"/>
      <c r="AF172" s="38"/>
      <c r="AG172" s="37"/>
      <c r="AH172" s="37"/>
      <c r="AI172" s="45"/>
      <c r="AJ172" s="50"/>
      <c r="AK172" s="45"/>
      <c r="AL172" s="45"/>
      <c r="AM172" s="45"/>
      <c r="AN172" s="81"/>
      <c r="AO172" s="90" cm="1">
        <f t="array" aca="1" ref="AO172" ca="1">IF(INDIRECT("G"&amp;ROW())&lt;&gt;"",IF(INDIRECT("G"&amp;ROW())&lt;300,795,IF(INDIRECT("G"&amp;ROW())&lt;501,995,IF(INDIRECT("G"&amp;ROW())&lt;1001,1295,IF(INDIRECT("G"&amp;ROW())&lt;2501,1695,2195)))),0)</f>
        <v>0</v>
      </c>
      <c r="AP172" s="45" t="s">
        <v>15</v>
      </c>
      <c r="AQ172" s="93" cm="1">
        <f t="array" aca="1" ref="AQ172" ca="1">IF(INDIRECT("AP"&amp;ROW())="Ja",595,0)</f>
        <v>0</v>
      </c>
      <c r="AR172" s="45" t="s">
        <v>242</v>
      </c>
      <c r="AS172" s="93" cm="1">
        <f t="array" aca="1" ref="AS172" ca="1">IF(LEFT(INDIRECT("AR"&amp;ROW()),5)="Außen",150,IF(LEFT(INDIRECT("AR"&amp;ROW()),5)="Innen",450,0))</f>
        <v>0</v>
      </c>
      <c r="AT172" s="96" cm="1">
        <f t="array" aca="1" ref="AT172" ca="1">INDIRECT("AO"&amp;ROW())+INDIRECT("AQ"&amp;ROW())+INDIRECT("AS"&amp;ROW())</f>
        <v>0</v>
      </c>
      <c r="AU172" s="65" t="str" cm="1">
        <f t="array" aca="1" ref="AU172" ca="1">IF(INDIRECT("AZ"&amp;ROW())=1,"https://www.nutzungsdauer.com/abschreibung-immobilie/"&amp;SUBSTITUTE(SUBSTITUTE(SUBSTITUTE(SUBSTITUTE(SUBSTITUTE(SUBSTITUTE(INDIRECT("AV"&amp;ROW()),"%","%25")," ","%20"),",","%2C"),CHAR(10),"%20"),"/","%2F"),"%2526","%26"),INDIRECT("AV"&amp;ROW()))</f>
        <v>Daten nicht vollständig, s. rote Felder</v>
      </c>
      <c r="AV172" s="64" t="str" cm="1">
        <f t="array" aca="1" ref="AV172"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72" s="4" t="str" cm="1">
        <f t="array" aca="1" ref="AW172" ca="1">IF(INDIRECT("AD"&amp;ROW())&lt;&gt;"",SUBSTITUTE(INDIRECT("AD"&amp;ROW()),".","/"),"")</f>
        <v/>
      </c>
      <c r="AX172" s="4" t="str" cm="1">
        <f t="array" aca="1" ref="AX172"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72" s="4" t="str">
        <f t="shared" ca="1" si="2"/>
        <v/>
      </c>
      <c r="AZ172" s="4" cm="1">
        <f t="array" aca="1" ref="AZ172"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72" s="6" t="s">
        <v>121</v>
      </c>
    </row>
    <row r="173" spans="1:53" ht="20" customHeight="1" x14ac:dyDescent="0.15">
      <c r="A173" s="36"/>
      <c r="B173" s="37"/>
      <c r="C173" s="45"/>
      <c r="D173" s="50"/>
      <c r="E173" s="37"/>
      <c r="F173" s="37"/>
      <c r="G173" s="37"/>
      <c r="H173" s="37"/>
      <c r="I173" s="45"/>
      <c r="J173" s="50"/>
      <c r="K173" s="69"/>
      <c r="L173" s="37"/>
      <c r="M173" s="37"/>
      <c r="N173" s="37"/>
      <c r="O173" s="37"/>
      <c r="P173" s="50"/>
      <c r="Q173" s="37"/>
      <c r="R173" s="37"/>
      <c r="S173" s="37"/>
      <c r="T173" s="37"/>
      <c r="U173" s="37"/>
      <c r="V173" s="37"/>
      <c r="W173" s="37"/>
      <c r="X173" s="37"/>
      <c r="Y173" s="37"/>
      <c r="Z173" s="37"/>
      <c r="AA173" s="37"/>
      <c r="AB173" s="45"/>
      <c r="AC173" s="50"/>
      <c r="AD173" s="38"/>
      <c r="AE173" s="38"/>
      <c r="AF173" s="38"/>
      <c r="AG173" s="37"/>
      <c r="AH173" s="37"/>
      <c r="AI173" s="45"/>
      <c r="AJ173" s="50"/>
      <c r="AK173" s="45"/>
      <c r="AL173" s="45"/>
      <c r="AM173" s="45"/>
      <c r="AN173" s="81"/>
      <c r="AO173" s="90" cm="1">
        <f t="array" aca="1" ref="AO173" ca="1">IF(INDIRECT("G"&amp;ROW())&lt;&gt;"",IF(INDIRECT("G"&amp;ROW())&lt;300,795,IF(INDIRECT("G"&amp;ROW())&lt;501,995,IF(INDIRECT("G"&amp;ROW())&lt;1001,1295,IF(INDIRECT("G"&amp;ROW())&lt;2501,1695,2195)))),0)</f>
        <v>0</v>
      </c>
      <c r="AP173" s="45" t="s">
        <v>15</v>
      </c>
      <c r="AQ173" s="93" cm="1">
        <f t="array" aca="1" ref="AQ173" ca="1">IF(INDIRECT("AP"&amp;ROW())="Ja",595,0)</f>
        <v>0</v>
      </c>
      <c r="AR173" s="45" t="s">
        <v>242</v>
      </c>
      <c r="AS173" s="93" cm="1">
        <f t="array" aca="1" ref="AS173" ca="1">IF(LEFT(INDIRECT("AR"&amp;ROW()),5)="Außen",150,IF(LEFT(INDIRECT("AR"&amp;ROW()),5)="Innen",450,0))</f>
        <v>0</v>
      </c>
      <c r="AT173" s="96" cm="1">
        <f t="array" aca="1" ref="AT173" ca="1">INDIRECT("AO"&amp;ROW())+INDIRECT("AQ"&amp;ROW())+INDIRECT("AS"&amp;ROW())</f>
        <v>0</v>
      </c>
      <c r="AU173" s="65" t="str" cm="1">
        <f t="array" aca="1" ref="AU173" ca="1">IF(INDIRECT("AZ"&amp;ROW())=1,"https://www.nutzungsdauer.com/abschreibung-immobilie/"&amp;SUBSTITUTE(SUBSTITUTE(SUBSTITUTE(SUBSTITUTE(SUBSTITUTE(SUBSTITUTE(INDIRECT("AV"&amp;ROW()),"%","%25")," ","%20"),",","%2C"),CHAR(10),"%20"),"/","%2F"),"%2526","%26"),INDIRECT("AV"&amp;ROW()))</f>
        <v>Daten nicht vollständig, s. rote Felder</v>
      </c>
      <c r="AV173" s="64" t="str" cm="1">
        <f t="array" aca="1" ref="AV173"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73" s="4" t="str" cm="1">
        <f t="array" aca="1" ref="AW173" ca="1">IF(INDIRECT("AD"&amp;ROW())&lt;&gt;"",SUBSTITUTE(INDIRECT("AD"&amp;ROW()),".","/"),"")</f>
        <v/>
      </c>
      <c r="AX173" s="4" t="str" cm="1">
        <f t="array" aca="1" ref="AX173"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73" s="4" t="str">
        <f t="shared" ca="1" si="2"/>
        <v/>
      </c>
      <c r="AZ173" s="4" cm="1">
        <f t="array" aca="1" ref="AZ173"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73" s="6" t="s">
        <v>121</v>
      </c>
    </row>
    <row r="174" spans="1:53" ht="20" customHeight="1" x14ac:dyDescent="0.15">
      <c r="A174" s="36"/>
      <c r="B174" s="37"/>
      <c r="C174" s="45"/>
      <c r="D174" s="50"/>
      <c r="E174" s="37"/>
      <c r="F174" s="37"/>
      <c r="G174" s="37"/>
      <c r="H174" s="37"/>
      <c r="I174" s="45"/>
      <c r="J174" s="50"/>
      <c r="K174" s="69"/>
      <c r="L174" s="37"/>
      <c r="M174" s="37"/>
      <c r="N174" s="37"/>
      <c r="O174" s="37"/>
      <c r="P174" s="50"/>
      <c r="Q174" s="37"/>
      <c r="R174" s="37"/>
      <c r="S174" s="37"/>
      <c r="T174" s="37"/>
      <c r="U174" s="37"/>
      <c r="V174" s="37"/>
      <c r="W174" s="37"/>
      <c r="X174" s="37"/>
      <c r="Y174" s="37"/>
      <c r="Z174" s="37"/>
      <c r="AA174" s="37"/>
      <c r="AB174" s="45"/>
      <c r="AC174" s="50"/>
      <c r="AD174" s="38"/>
      <c r="AE174" s="38"/>
      <c r="AF174" s="38"/>
      <c r="AG174" s="37"/>
      <c r="AH174" s="37"/>
      <c r="AI174" s="45"/>
      <c r="AJ174" s="50"/>
      <c r="AK174" s="45"/>
      <c r="AL174" s="45"/>
      <c r="AM174" s="45"/>
      <c r="AN174" s="81"/>
      <c r="AO174" s="90" cm="1">
        <f t="array" aca="1" ref="AO174" ca="1">IF(INDIRECT("G"&amp;ROW())&lt;&gt;"",IF(INDIRECT("G"&amp;ROW())&lt;300,795,IF(INDIRECT("G"&amp;ROW())&lt;501,995,IF(INDIRECT("G"&amp;ROW())&lt;1001,1295,IF(INDIRECT("G"&amp;ROW())&lt;2501,1695,2195)))),0)</f>
        <v>0</v>
      </c>
      <c r="AP174" s="45" t="s">
        <v>15</v>
      </c>
      <c r="AQ174" s="93" cm="1">
        <f t="array" aca="1" ref="AQ174" ca="1">IF(INDIRECT("AP"&amp;ROW())="Ja",595,0)</f>
        <v>0</v>
      </c>
      <c r="AR174" s="45" t="s">
        <v>242</v>
      </c>
      <c r="AS174" s="93" cm="1">
        <f t="array" aca="1" ref="AS174" ca="1">IF(LEFT(INDIRECT("AR"&amp;ROW()),5)="Außen",150,IF(LEFT(INDIRECT("AR"&amp;ROW()),5)="Innen",450,0))</f>
        <v>0</v>
      </c>
      <c r="AT174" s="96" cm="1">
        <f t="array" aca="1" ref="AT174" ca="1">INDIRECT("AO"&amp;ROW())+INDIRECT("AQ"&amp;ROW())+INDIRECT("AS"&amp;ROW())</f>
        <v>0</v>
      </c>
      <c r="AU174" s="65" t="str" cm="1">
        <f t="array" aca="1" ref="AU174" ca="1">IF(INDIRECT("AZ"&amp;ROW())=1,"https://www.nutzungsdauer.com/abschreibung-immobilie/"&amp;SUBSTITUTE(SUBSTITUTE(SUBSTITUTE(SUBSTITUTE(SUBSTITUTE(SUBSTITUTE(INDIRECT("AV"&amp;ROW()),"%","%25")," ","%20"),",","%2C"),CHAR(10),"%20"),"/","%2F"),"%2526","%26"),INDIRECT("AV"&amp;ROW()))</f>
        <v>Daten nicht vollständig, s. rote Felder</v>
      </c>
      <c r="AV174" s="64" t="str" cm="1">
        <f t="array" aca="1" ref="AV174"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74" s="4" t="str" cm="1">
        <f t="array" aca="1" ref="AW174" ca="1">IF(INDIRECT("AD"&amp;ROW())&lt;&gt;"",SUBSTITUTE(INDIRECT("AD"&amp;ROW()),".","/"),"")</f>
        <v/>
      </c>
      <c r="AX174" s="4" t="str" cm="1">
        <f t="array" aca="1" ref="AX174"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74" s="4" t="str">
        <f t="shared" ca="1" si="2"/>
        <v/>
      </c>
      <c r="AZ174" s="4" cm="1">
        <f t="array" aca="1" ref="AZ174"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74" s="6" t="s">
        <v>121</v>
      </c>
    </row>
    <row r="175" spans="1:53" ht="20" customHeight="1" x14ac:dyDescent="0.15">
      <c r="A175" s="36"/>
      <c r="B175" s="37"/>
      <c r="C175" s="45"/>
      <c r="D175" s="50"/>
      <c r="E175" s="37"/>
      <c r="F175" s="37"/>
      <c r="G175" s="37"/>
      <c r="H175" s="37"/>
      <c r="I175" s="45"/>
      <c r="J175" s="50"/>
      <c r="K175" s="69"/>
      <c r="L175" s="37"/>
      <c r="M175" s="37"/>
      <c r="N175" s="37"/>
      <c r="O175" s="37"/>
      <c r="P175" s="50"/>
      <c r="Q175" s="37"/>
      <c r="R175" s="37"/>
      <c r="S175" s="37"/>
      <c r="T175" s="37"/>
      <c r="U175" s="37"/>
      <c r="V175" s="37"/>
      <c r="W175" s="37"/>
      <c r="X175" s="37"/>
      <c r="Y175" s="37"/>
      <c r="Z175" s="37"/>
      <c r="AA175" s="37"/>
      <c r="AB175" s="45"/>
      <c r="AC175" s="50"/>
      <c r="AD175" s="38"/>
      <c r="AE175" s="38"/>
      <c r="AF175" s="38"/>
      <c r="AG175" s="37"/>
      <c r="AH175" s="37"/>
      <c r="AI175" s="45"/>
      <c r="AJ175" s="50"/>
      <c r="AK175" s="45"/>
      <c r="AL175" s="45"/>
      <c r="AM175" s="45"/>
      <c r="AN175" s="81"/>
      <c r="AO175" s="90" cm="1">
        <f t="array" aca="1" ref="AO175" ca="1">IF(INDIRECT("G"&amp;ROW())&lt;&gt;"",IF(INDIRECT("G"&amp;ROW())&lt;300,795,IF(INDIRECT("G"&amp;ROW())&lt;501,995,IF(INDIRECT("G"&amp;ROW())&lt;1001,1295,IF(INDIRECT("G"&amp;ROW())&lt;2501,1695,2195)))),0)</f>
        <v>0</v>
      </c>
      <c r="AP175" s="45" t="s">
        <v>15</v>
      </c>
      <c r="AQ175" s="93" cm="1">
        <f t="array" aca="1" ref="AQ175" ca="1">IF(INDIRECT("AP"&amp;ROW())="Ja",595,0)</f>
        <v>0</v>
      </c>
      <c r="AR175" s="45" t="s">
        <v>242</v>
      </c>
      <c r="AS175" s="93" cm="1">
        <f t="array" aca="1" ref="AS175" ca="1">IF(LEFT(INDIRECT("AR"&amp;ROW()),5)="Außen",150,IF(LEFT(INDIRECT("AR"&amp;ROW()),5)="Innen",450,0))</f>
        <v>0</v>
      </c>
      <c r="AT175" s="96" cm="1">
        <f t="array" aca="1" ref="AT175" ca="1">INDIRECT("AO"&amp;ROW())+INDIRECT("AQ"&amp;ROW())+INDIRECT("AS"&amp;ROW())</f>
        <v>0</v>
      </c>
      <c r="AU175" s="65" t="str" cm="1">
        <f t="array" aca="1" ref="AU175" ca="1">IF(INDIRECT("AZ"&amp;ROW())=1,"https://www.nutzungsdauer.com/abschreibung-immobilie/"&amp;SUBSTITUTE(SUBSTITUTE(SUBSTITUTE(SUBSTITUTE(SUBSTITUTE(SUBSTITUTE(INDIRECT("AV"&amp;ROW()),"%","%25")," ","%20"),",","%2C"),CHAR(10),"%20"),"/","%2F"),"%2526","%26"),INDIRECT("AV"&amp;ROW()))</f>
        <v>Daten nicht vollständig, s. rote Felder</v>
      </c>
      <c r="AV175" s="64" t="str" cm="1">
        <f t="array" aca="1" ref="AV175"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75" s="4" t="str" cm="1">
        <f t="array" aca="1" ref="AW175" ca="1">IF(INDIRECT("AD"&amp;ROW())&lt;&gt;"",SUBSTITUTE(INDIRECT("AD"&amp;ROW()),".","/"),"")</f>
        <v/>
      </c>
      <c r="AX175" s="4" t="str" cm="1">
        <f t="array" aca="1" ref="AX175"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75" s="4" t="str">
        <f t="shared" ca="1" si="2"/>
        <v/>
      </c>
      <c r="AZ175" s="4" cm="1">
        <f t="array" aca="1" ref="AZ175"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75" s="6" t="s">
        <v>121</v>
      </c>
    </row>
    <row r="176" spans="1:53" ht="20" customHeight="1" x14ac:dyDescent="0.15">
      <c r="A176" s="36"/>
      <c r="B176" s="37"/>
      <c r="C176" s="45"/>
      <c r="D176" s="50"/>
      <c r="E176" s="37"/>
      <c r="F176" s="37"/>
      <c r="G176" s="37"/>
      <c r="H176" s="37"/>
      <c r="I176" s="45"/>
      <c r="J176" s="50"/>
      <c r="K176" s="69"/>
      <c r="L176" s="37"/>
      <c r="M176" s="37"/>
      <c r="N176" s="37"/>
      <c r="O176" s="37"/>
      <c r="P176" s="50"/>
      <c r="Q176" s="37"/>
      <c r="R176" s="37"/>
      <c r="S176" s="37"/>
      <c r="T176" s="37"/>
      <c r="U176" s="37"/>
      <c r="V176" s="37"/>
      <c r="W176" s="37"/>
      <c r="X176" s="37"/>
      <c r="Y176" s="37"/>
      <c r="Z176" s="37"/>
      <c r="AA176" s="37"/>
      <c r="AB176" s="45"/>
      <c r="AC176" s="50"/>
      <c r="AD176" s="38"/>
      <c r="AE176" s="38"/>
      <c r="AF176" s="38"/>
      <c r="AG176" s="37"/>
      <c r="AH176" s="37"/>
      <c r="AI176" s="45"/>
      <c r="AJ176" s="50"/>
      <c r="AK176" s="45"/>
      <c r="AL176" s="45"/>
      <c r="AM176" s="45"/>
      <c r="AN176" s="81"/>
      <c r="AO176" s="90" cm="1">
        <f t="array" aca="1" ref="AO176" ca="1">IF(INDIRECT("G"&amp;ROW())&lt;&gt;"",IF(INDIRECT("G"&amp;ROW())&lt;300,795,IF(INDIRECT("G"&amp;ROW())&lt;501,995,IF(INDIRECT("G"&amp;ROW())&lt;1001,1295,IF(INDIRECT("G"&amp;ROW())&lt;2501,1695,2195)))),0)</f>
        <v>0</v>
      </c>
      <c r="AP176" s="45" t="s">
        <v>15</v>
      </c>
      <c r="AQ176" s="93" cm="1">
        <f t="array" aca="1" ref="AQ176" ca="1">IF(INDIRECT("AP"&amp;ROW())="Ja",595,0)</f>
        <v>0</v>
      </c>
      <c r="AR176" s="45" t="s">
        <v>242</v>
      </c>
      <c r="AS176" s="93" cm="1">
        <f t="array" aca="1" ref="AS176" ca="1">IF(LEFT(INDIRECT("AR"&amp;ROW()),5)="Außen",150,IF(LEFT(INDIRECT("AR"&amp;ROW()),5)="Innen",450,0))</f>
        <v>0</v>
      </c>
      <c r="AT176" s="96" cm="1">
        <f t="array" aca="1" ref="AT176" ca="1">INDIRECT("AO"&amp;ROW())+INDIRECT("AQ"&amp;ROW())+INDIRECT("AS"&amp;ROW())</f>
        <v>0</v>
      </c>
      <c r="AU176" s="65" t="str" cm="1">
        <f t="array" aca="1" ref="AU176" ca="1">IF(INDIRECT("AZ"&amp;ROW())=1,"https://www.nutzungsdauer.com/abschreibung-immobilie/"&amp;SUBSTITUTE(SUBSTITUTE(SUBSTITUTE(SUBSTITUTE(SUBSTITUTE(SUBSTITUTE(INDIRECT("AV"&amp;ROW()),"%","%25")," ","%20"),",","%2C"),CHAR(10),"%20"),"/","%2F"),"%2526","%26"),INDIRECT("AV"&amp;ROW()))</f>
        <v>Daten nicht vollständig, s. rote Felder</v>
      </c>
      <c r="AV176" s="64" t="str" cm="1">
        <f t="array" aca="1" ref="AV176"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76" s="4" t="str" cm="1">
        <f t="array" aca="1" ref="AW176" ca="1">IF(INDIRECT("AD"&amp;ROW())&lt;&gt;"",SUBSTITUTE(INDIRECT("AD"&amp;ROW()),".","/"),"")</f>
        <v/>
      </c>
      <c r="AX176" s="4" t="str" cm="1">
        <f t="array" aca="1" ref="AX176"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76" s="4" t="str">
        <f t="shared" ca="1" si="2"/>
        <v/>
      </c>
      <c r="AZ176" s="4" cm="1">
        <f t="array" aca="1" ref="AZ176"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76" s="6" t="s">
        <v>121</v>
      </c>
    </row>
    <row r="177" spans="1:53" ht="20" customHeight="1" x14ac:dyDescent="0.15">
      <c r="A177" s="36"/>
      <c r="B177" s="37"/>
      <c r="C177" s="45"/>
      <c r="D177" s="50"/>
      <c r="E177" s="37"/>
      <c r="F177" s="37"/>
      <c r="G177" s="37"/>
      <c r="H177" s="37"/>
      <c r="I177" s="45"/>
      <c r="J177" s="50"/>
      <c r="K177" s="69"/>
      <c r="L177" s="37"/>
      <c r="M177" s="37"/>
      <c r="N177" s="37"/>
      <c r="O177" s="37"/>
      <c r="P177" s="50"/>
      <c r="Q177" s="37"/>
      <c r="R177" s="37"/>
      <c r="S177" s="37"/>
      <c r="T177" s="37"/>
      <c r="U177" s="37"/>
      <c r="V177" s="37"/>
      <c r="W177" s="37"/>
      <c r="X177" s="37"/>
      <c r="Y177" s="37"/>
      <c r="Z177" s="37"/>
      <c r="AA177" s="37"/>
      <c r="AB177" s="45"/>
      <c r="AC177" s="50"/>
      <c r="AD177" s="38"/>
      <c r="AE177" s="38"/>
      <c r="AF177" s="38"/>
      <c r="AG177" s="37"/>
      <c r="AH177" s="37"/>
      <c r="AI177" s="45"/>
      <c r="AJ177" s="50"/>
      <c r="AK177" s="45"/>
      <c r="AL177" s="45"/>
      <c r="AM177" s="45"/>
      <c r="AN177" s="81"/>
      <c r="AO177" s="90" cm="1">
        <f t="array" aca="1" ref="AO177" ca="1">IF(INDIRECT("G"&amp;ROW())&lt;&gt;"",IF(INDIRECT("G"&amp;ROW())&lt;300,795,IF(INDIRECT("G"&amp;ROW())&lt;501,995,IF(INDIRECT("G"&amp;ROW())&lt;1001,1295,IF(INDIRECT("G"&amp;ROW())&lt;2501,1695,2195)))),0)</f>
        <v>0</v>
      </c>
      <c r="AP177" s="45" t="s">
        <v>15</v>
      </c>
      <c r="AQ177" s="93" cm="1">
        <f t="array" aca="1" ref="AQ177" ca="1">IF(INDIRECT("AP"&amp;ROW())="Ja",595,0)</f>
        <v>0</v>
      </c>
      <c r="AR177" s="45" t="s">
        <v>242</v>
      </c>
      <c r="AS177" s="93" cm="1">
        <f t="array" aca="1" ref="AS177" ca="1">IF(LEFT(INDIRECT("AR"&amp;ROW()),5)="Außen",150,IF(LEFT(INDIRECT("AR"&amp;ROW()),5)="Innen",450,0))</f>
        <v>0</v>
      </c>
      <c r="AT177" s="96" cm="1">
        <f t="array" aca="1" ref="AT177" ca="1">INDIRECT("AO"&amp;ROW())+INDIRECT("AQ"&amp;ROW())+INDIRECT("AS"&amp;ROW())</f>
        <v>0</v>
      </c>
      <c r="AU177" s="65" t="str" cm="1">
        <f t="array" aca="1" ref="AU177" ca="1">IF(INDIRECT("AZ"&amp;ROW())=1,"https://www.nutzungsdauer.com/abschreibung-immobilie/"&amp;SUBSTITUTE(SUBSTITUTE(SUBSTITUTE(SUBSTITUTE(SUBSTITUTE(SUBSTITUTE(INDIRECT("AV"&amp;ROW()),"%","%25")," ","%20"),",","%2C"),CHAR(10),"%20"),"/","%2F"),"%2526","%26"),INDIRECT("AV"&amp;ROW()))</f>
        <v>Daten nicht vollständig, s. rote Felder</v>
      </c>
      <c r="AV177" s="64" t="str" cm="1">
        <f t="array" aca="1" ref="AV177"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77" s="4" t="str" cm="1">
        <f t="array" aca="1" ref="AW177" ca="1">IF(INDIRECT("AD"&amp;ROW())&lt;&gt;"",SUBSTITUTE(INDIRECT("AD"&amp;ROW()),".","/"),"")</f>
        <v/>
      </c>
      <c r="AX177" s="4" t="str" cm="1">
        <f t="array" aca="1" ref="AX177"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77" s="4" t="str">
        <f t="shared" ca="1" si="2"/>
        <v/>
      </c>
      <c r="AZ177" s="4" cm="1">
        <f t="array" aca="1" ref="AZ177"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77" s="6" t="s">
        <v>121</v>
      </c>
    </row>
    <row r="178" spans="1:53" ht="20" customHeight="1" x14ac:dyDescent="0.15">
      <c r="A178" s="36"/>
      <c r="B178" s="37"/>
      <c r="C178" s="45"/>
      <c r="D178" s="50"/>
      <c r="E178" s="37"/>
      <c r="F178" s="37"/>
      <c r="G178" s="37"/>
      <c r="H178" s="37"/>
      <c r="I178" s="45"/>
      <c r="J178" s="50"/>
      <c r="K178" s="69"/>
      <c r="L178" s="37"/>
      <c r="M178" s="37"/>
      <c r="N178" s="37"/>
      <c r="O178" s="37"/>
      <c r="P178" s="50"/>
      <c r="Q178" s="37"/>
      <c r="R178" s="37"/>
      <c r="S178" s="37"/>
      <c r="T178" s="37"/>
      <c r="U178" s="37"/>
      <c r="V178" s="37"/>
      <c r="W178" s="37"/>
      <c r="X178" s="37"/>
      <c r="Y178" s="37"/>
      <c r="Z178" s="37"/>
      <c r="AA178" s="37"/>
      <c r="AB178" s="45"/>
      <c r="AC178" s="50"/>
      <c r="AD178" s="38"/>
      <c r="AE178" s="38"/>
      <c r="AF178" s="38"/>
      <c r="AG178" s="37"/>
      <c r="AH178" s="37"/>
      <c r="AI178" s="45"/>
      <c r="AJ178" s="50"/>
      <c r="AK178" s="45"/>
      <c r="AL178" s="45"/>
      <c r="AM178" s="45"/>
      <c r="AN178" s="81"/>
      <c r="AO178" s="90" cm="1">
        <f t="array" aca="1" ref="AO178" ca="1">IF(INDIRECT("G"&amp;ROW())&lt;&gt;"",IF(INDIRECT("G"&amp;ROW())&lt;300,795,IF(INDIRECT("G"&amp;ROW())&lt;501,995,IF(INDIRECT("G"&amp;ROW())&lt;1001,1295,IF(INDIRECT("G"&amp;ROW())&lt;2501,1695,2195)))),0)</f>
        <v>0</v>
      </c>
      <c r="AP178" s="45" t="s">
        <v>15</v>
      </c>
      <c r="AQ178" s="93" cm="1">
        <f t="array" aca="1" ref="AQ178" ca="1">IF(INDIRECT("AP"&amp;ROW())="Ja",595,0)</f>
        <v>0</v>
      </c>
      <c r="AR178" s="45" t="s">
        <v>242</v>
      </c>
      <c r="AS178" s="93" cm="1">
        <f t="array" aca="1" ref="AS178" ca="1">IF(LEFT(INDIRECT("AR"&amp;ROW()),5)="Außen",150,IF(LEFT(INDIRECT("AR"&amp;ROW()),5)="Innen",450,0))</f>
        <v>0</v>
      </c>
      <c r="AT178" s="96" cm="1">
        <f t="array" aca="1" ref="AT178" ca="1">INDIRECT("AO"&amp;ROW())+INDIRECT("AQ"&amp;ROW())+INDIRECT("AS"&amp;ROW())</f>
        <v>0</v>
      </c>
      <c r="AU178" s="65" t="str" cm="1">
        <f t="array" aca="1" ref="AU178" ca="1">IF(INDIRECT("AZ"&amp;ROW())=1,"https://www.nutzungsdauer.com/abschreibung-immobilie/"&amp;SUBSTITUTE(SUBSTITUTE(SUBSTITUTE(SUBSTITUTE(SUBSTITUTE(SUBSTITUTE(INDIRECT("AV"&amp;ROW()),"%","%25")," ","%20"),",","%2C"),CHAR(10),"%20"),"/","%2F"),"%2526","%26"),INDIRECT("AV"&amp;ROW()))</f>
        <v>Daten nicht vollständig, s. rote Felder</v>
      </c>
      <c r="AV178" s="64" t="str" cm="1">
        <f t="array" aca="1" ref="AV178"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78" s="4" t="str" cm="1">
        <f t="array" aca="1" ref="AW178" ca="1">IF(INDIRECT("AD"&amp;ROW())&lt;&gt;"",SUBSTITUTE(INDIRECT("AD"&amp;ROW()),".","/"),"")</f>
        <v/>
      </c>
      <c r="AX178" s="4" t="str" cm="1">
        <f t="array" aca="1" ref="AX178"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78" s="4" t="str">
        <f t="shared" ca="1" si="2"/>
        <v/>
      </c>
      <c r="AZ178" s="4" cm="1">
        <f t="array" aca="1" ref="AZ178"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78" s="6" t="s">
        <v>121</v>
      </c>
    </row>
    <row r="179" spans="1:53" ht="20" customHeight="1" x14ac:dyDescent="0.15">
      <c r="A179" s="36"/>
      <c r="B179" s="37"/>
      <c r="C179" s="45"/>
      <c r="D179" s="50"/>
      <c r="E179" s="37"/>
      <c r="F179" s="37"/>
      <c r="G179" s="37"/>
      <c r="H179" s="37"/>
      <c r="I179" s="45"/>
      <c r="J179" s="50"/>
      <c r="K179" s="69"/>
      <c r="L179" s="37"/>
      <c r="M179" s="37"/>
      <c r="N179" s="37"/>
      <c r="O179" s="37"/>
      <c r="P179" s="50"/>
      <c r="Q179" s="37"/>
      <c r="R179" s="37"/>
      <c r="S179" s="37"/>
      <c r="T179" s="37"/>
      <c r="U179" s="37"/>
      <c r="V179" s="37"/>
      <c r="W179" s="37"/>
      <c r="X179" s="37"/>
      <c r="Y179" s="37"/>
      <c r="Z179" s="37"/>
      <c r="AA179" s="37"/>
      <c r="AB179" s="45"/>
      <c r="AC179" s="50"/>
      <c r="AD179" s="38"/>
      <c r="AE179" s="38"/>
      <c r="AF179" s="38"/>
      <c r="AG179" s="37"/>
      <c r="AH179" s="37"/>
      <c r="AI179" s="45"/>
      <c r="AJ179" s="50"/>
      <c r="AK179" s="45"/>
      <c r="AL179" s="45"/>
      <c r="AM179" s="45"/>
      <c r="AN179" s="81"/>
      <c r="AO179" s="90" cm="1">
        <f t="array" aca="1" ref="AO179" ca="1">IF(INDIRECT("G"&amp;ROW())&lt;&gt;"",IF(INDIRECT("G"&amp;ROW())&lt;300,795,IF(INDIRECT("G"&amp;ROW())&lt;501,995,IF(INDIRECT("G"&amp;ROW())&lt;1001,1295,IF(INDIRECT("G"&amp;ROW())&lt;2501,1695,2195)))),0)</f>
        <v>0</v>
      </c>
      <c r="AP179" s="45" t="s">
        <v>15</v>
      </c>
      <c r="AQ179" s="93" cm="1">
        <f t="array" aca="1" ref="AQ179" ca="1">IF(INDIRECT("AP"&amp;ROW())="Ja",595,0)</f>
        <v>0</v>
      </c>
      <c r="AR179" s="45" t="s">
        <v>242</v>
      </c>
      <c r="AS179" s="93" cm="1">
        <f t="array" aca="1" ref="AS179" ca="1">IF(LEFT(INDIRECT("AR"&amp;ROW()),5)="Außen",150,IF(LEFT(INDIRECT("AR"&amp;ROW()),5)="Innen",450,0))</f>
        <v>0</v>
      </c>
      <c r="AT179" s="96" cm="1">
        <f t="array" aca="1" ref="AT179" ca="1">INDIRECT("AO"&amp;ROW())+INDIRECT("AQ"&amp;ROW())+INDIRECT("AS"&amp;ROW())</f>
        <v>0</v>
      </c>
      <c r="AU179" s="65" t="str" cm="1">
        <f t="array" aca="1" ref="AU179" ca="1">IF(INDIRECT("AZ"&amp;ROW())=1,"https://www.nutzungsdauer.com/abschreibung-immobilie/"&amp;SUBSTITUTE(SUBSTITUTE(SUBSTITUTE(SUBSTITUTE(SUBSTITUTE(SUBSTITUTE(INDIRECT("AV"&amp;ROW()),"%","%25")," ","%20"),",","%2C"),CHAR(10),"%20"),"/","%2F"),"%2526","%26"),INDIRECT("AV"&amp;ROW()))</f>
        <v>Daten nicht vollständig, s. rote Felder</v>
      </c>
      <c r="AV179" s="64" t="str" cm="1">
        <f t="array" aca="1" ref="AV179"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79" s="4" t="str" cm="1">
        <f t="array" aca="1" ref="AW179" ca="1">IF(INDIRECT("AD"&amp;ROW())&lt;&gt;"",SUBSTITUTE(INDIRECT("AD"&amp;ROW()),".","/"),"")</f>
        <v/>
      </c>
      <c r="AX179" s="4" t="str" cm="1">
        <f t="array" aca="1" ref="AX179"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79" s="4" t="str">
        <f t="shared" ca="1" si="2"/>
        <v/>
      </c>
      <c r="AZ179" s="4" cm="1">
        <f t="array" aca="1" ref="AZ179"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79" s="6" t="s">
        <v>121</v>
      </c>
    </row>
    <row r="180" spans="1:53" ht="20" customHeight="1" x14ac:dyDescent="0.15">
      <c r="A180" s="36"/>
      <c r="B180" s="37"/>
      <c r="C180" s="45"/>
      <c r="D180" s="50"/>
      <c r="E180" s="37"/>
      <c r="F180" s="37"/>
      <c r="G180" s="37"/>
      <c r="H180" s="37"/>
      <c r="I180" s="45"/>
      <c r="J180" s="50"/>
      <c r="K180" s="69"/>
      <c r="L180" s="37"/>
      <c r="M180" s="37"/>
      <c r="N180" s="37"/>
      <c r="O180" s="37"/>
      <c r="P180" s="50"/>
      <c r="Q180" s="37"/>
      <c r="R180" s="37"/>
      <c r="S180" s="37"/>
      <c r="T180" s="37"/>
      <c r="U180" s="37"/>
      <c r="V180" s="37"/>
      <c r="W180" s="37"/>
      <c r="X180" s="37"/>
      <c r="Y180" s="37"/>
      <c r="Z180" s="37"/>
      <c r="AA180" s="37"/>
      <c r="AB180" s="45"/>
      <c r="AC180" s="50"/>
      <c r="AD180" s="38"/>
      <c r="AE180" s="38"/>
      <c r="AF180" s="38"/>
      <c r="AG180" s="37"/>
      <c r="AH180" s="37"/>
      <c r="AI180" s="45"/>
      <c r="AJ180" s="50"/>
      <c r="AK180" s="45"/>
      <c r="AL180" s="45"/>
      <c r="AM180" s="45"/>
      <c r="AN180" s="81"/>
      <c r="AO180" s="90" cm="1">
        <f t="array" aca="1" ref="AO180" ca="1">IF(INDIRECT("G"&amp;ROW())&lt;&gt;"",IF(INDIRECT("G"&amp;ROW())&lt;300,795,IF(INDIRECT("G"&amp;ROW())&lt;501,995,IF(INDIRECT("G"&amp;ROW())&lt;1001,1295,IF(INDIRECT("G"&amp;ROW())&lt;2501,1695,2195)))),0)</f>
        <v>0</v>
      </c>
      <c r="AP180" s="45" t="s">
        <v>15</v>
      </c>
      <c r="AQ180" s="93" cm="1">
        <f t="array" aca="1" ref="AQ180" ca="1">IF(INDIRECT("AP"&amp;ROW())="Ja",595,0)</f>
        <v>0</v>
      </c>
      <c r="AR180" s="45" t="s">
        <v>242</v>
      </c>
      <c r="AS180" s="93" cm="1">
        <f t="array" aca="1" ref="AS180" ca="1">IF(LEFT(INDIRECT("AR"&amp;ROW()),5)="Außen",150,IF(LEFT(INDIRECT("AR"&amp;ROW()),5)="Innen",450,0))</f>
        <v>0</v>
      </c>
      <c r="AT180" s="96" cm="1">
        <f t="array" aca="1" ref="AT180" ca="1">INDIRECT("AO"&amp;ROW())+INDIRECT("AQ"&amp;ROW())+INDIRECT("AS"&amp;ROW())</f>
        <v>0</v>
      </c>
      <c r="AU180" s="65" t="str" cm="1">
        <f t="array" aca="1" ref="AU180" ca="1">IF(INDIRECT("AZ"&amp;ROW())=1,"https://www.nutzungsdauer.com/abschreibung-immobilie/"&amp;SUBSTITUTE(SUBSTITUTE(SUBSTITUTE(SUBSTITUTE(SUBSTITUTE(SUBSTITUTE(INDIRECT("AV"&amp;ROW()),"%","%25")," ","%20"),",","%2C"),CHAR(10),"%20"),"/","%2F"),"%2526","%26"),INDIRECT("AV"&amp;ROW()))</f>
        <v>Daten nicht vollständig, s. rote Felder</v>
      </c>
      <c r="AV180" s="64" t="str" cm="1">
        <f t="array" aca="1" ref="AV180"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80" s="4" t="str" cm="1">
        <f t="array" aca="1" ref="AW180" ca="1">IF(INDIRECT("AD"&amp;ROW())&lt;&gt;"",SUBSTITUTE(INDIRECT("AD"&amp;ROW()),".","/"),"")</f>
        <v/>
      </c>
      <c r="AX180" s="4" t="str" cm="1">
        <f t="array" aca="1" ref="AX180"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80" s="4" t="str">
        <f t="shared" ca="1" si="2"/>
        <v/>
      </c>
      <c r="AZ180" s="4" cm="1">
        <f t="array" aca="1" ref="AZ180"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80" s="6" t="s">
        <v>121</v>
      </c>
    </row>
    <row r="181" spans="1:53" ht="20" customHeight="1" x14ac:dyDescent="0.15">
      <c r="A181" s="36"/>
      <c r="B181" s="37"/>
      <c r="C181" s="45"/>
      <c r="D181" s="50"/>
      <c r="E181" s="37"/>
      <c r="F181" s="37"/>
      <c r="G181" s="37"/>
      <c r="H181" s="37"/>
      <c r="I181" s="45"/>
      <c r="J181" s="50"/>
      <c r="K181" s="69"/>
      <c r="L181" s="37"/>
      <c r="M181" s="37"/>
      <c r="N181" s="37"/>
      <c r="O181" s="37"/>
      <c r="P181" s="50"/>
      <c r="Q181" s="37"/>
      <c r="R181" s="37"/>
      <c r="S181" s="37"/>
      <c r="T181" s="37"/>
      <c r="U181" s="37"/>
      <c r="V181" s="37"/>
      <c r="W181" s="37"/>
      <c r="X181" s="37"/>
      <c r="Y181" s="37"/>
      <c r="Z181" s="37"/>
      <c r="AA181" s="37"/>
      <c r="AB181" s="45"/>
      <c r="AC181" s="50"/>
      <c r="AD181" s="38"/>
      <c r="AE181" s="38"/>
      <c r="AF181" s="38"/>
      <c r="AG181" s="37"/>
      <c r="AH181" s="37"/>
      <c r="AI181" s="45"/>
      <c r="AJ181" s="50"/>
      <c r="AK181" s="45"/>
      <c r="AL181" s="45"/>
      <c r="AM181" s="45"/>
      <c r="AN181" s="81"/>
      <c r="AO181" s="90" cm="1">
        <f t="array" aca="1" ref="AO181" ca="1">IF(INDIRECT("G"&amp;ROW())&lt;&gt;"",IF(INDIRECT("G"&amp;ROW())&lt;300,795,IF(INDIRECT("G"&amp;ROW())&lt;501,995,IF(INDIRECT("G"&amp;ROW())&lt;1001,1295,IF(INDIRECT("G"&amp;ROW())&lt;2501,1695,2195)))),0)</f>
        <v>0</v>
      </c>
      <c r="AP181" s="45" t="s">
        <v>15</v>
      </c>
      <c r="AQ181" s="93" cm="1">
        <f t="array" aca="1" ref="AQ181" ca="1">IF(INDIRECT("AP"&amp;ROW())="Ja",595,0)</f>
        <v>0</v>
      </c>
      <c r="AR181" s="45" t="s">
        <v>242</v>
      </c>
      <c r="AS181" s="93" cm="1">
        <f t="array" aca="1" ref="AS181" ca="1">IF(LEFT(INDIRECT("AR"&amp;ROW()),5)="Außen",150,IF(LEFT(INDIRECT("AR"&amp;ROW()),5)="Innen",450,0))</f>
        <v>0</v>
      </c>
      <c r="AT181" s="96" cm="1">
        <f t="array" aca="1" ref="AT181" ca="1">INDIRECT("AO"&amp;ROW())+INDIRECT("AQ"&amp;ROW())+INDIRECT("AS"&amp;ROW())</f>
        <v>0</v>
      </c>
      <c r="AU181" s="65" t="str" cm="1">
        <f t="array" aca="1" ref="AU181" ca="1">IF(INDIRECT("AZ"&amp;ROW())=1,"https://www.nutzungsdauer.com/abschreibung-immobilie/"&amp;SUBSTITUTE(SUBSTITUTE(SUBSTITUTE(SUBSTITUTE(SUBSTITUTE(SUBSTITUTE(INDIRECT("AV"&amp;ROW()),"%","%25")," ","%20"),",","%2C"),CHAR(10),"%20"),"/","%2F"),"%2526","%26"),INDIRECT("AV"&amp;ROW()))</f>
        <v>Daten nicht vollständig, s. rote Felder</v>
      </c>
      <c r="AV181" s="64" t="str" cm="1">
        <f t="array" aca="1" ref="AV181"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81" s="4" t="str" cm="1">
        <f t="array" aca="1" ref="AW181" ca="1">IF(INDIRECT("AD"&amp;ROW())&lt;&gt;"",SUBSTITUTE(INDIRECT("AD"&amp;ROW()),".","/"),"")</f>
        <v/>
      </c>
      <c r="AX181" s="4" t="str" cm="1">
        <f t="array" aca="1" ref="AX181"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81" s="4" t="str">
        <f t="shared" ca="1" si="2"/>
        <v/>
      </c>
      <c r="AZ181" s="4" cm="1">
        <f t="array" aca="1" ref="AZ181"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81" s="6" t="s">
        <v>121</v>
      </c>
    </row>
    <row r="182" spans="1:53" ht="20" customHeight="1" x14ac:dyDescent="0.15">
      <c r="A182" s="36"/>
      <c r="B182" s="37"/>
      <c r="C182" s="45"/>
      <c r="D182" s="50"/>
      <c r="E182" s="37"/>
      <c r="F182" s="37"/>
      <c r="G182" s="37"/>
      <c r="H182" s="37"/>
      <c r="I182" s="45"/>
      <c r="J182" s="50"/>
      <c r="K182" s="69"/>
      <c r="L182" s="37"/>
      <c r="M182" s="37"/>
      <c r="N182" s="37"/>
      <c r="O182" s="37"/>
      <c r="P182" s="50"/>
      <c r="Q182" s="37"/>
      <c r="R182" s="37"/>
      <c r="S182" s="37"/>
      <c r="T182" s="37"/>
      <c r="U182" s="37"/>
      <c r="V182" s="37"/>
      <c r="W182" s="37"/>
      <c r="X182" s="37"/>
      <c r="Y182" s="37"/>
      <c r="Z182" s="37"/>
      <c r="AA182" s="37"/>
      <c r="AB182" s="45"/>
      <c r="AC182" s="50"/>
      <c r="AD182" s="38"/>
      <c r="AE182" s="38"/>
      <c r="AF182" s="38"/>
      <c r="AG182" s="37"/>
      <c r="AH182" s="37"/>
      <c r="AI182" s="45"/>
      <c r="AJ182" s="50"/>
      <c r="AK182" s="45"/>
      <c r="AL182" s="45"/>
      <c r="AM182" s="45"/>
      <c r="AN182" s="81"/>
      <c r="AO182" s="90" cm="1">
        <f t="array" aca="1" ref="AO182" ca="1">IF(INDIRECT("G"&amp;ROW())&lt;&gt;"",IF(INDIRECT("G"&amp;ROW())&lt;300,795,IF(INDIRECT("G"&amp;ROW())&lt;501,995,IF(INDIRECT("G"&amp;ROW())&lt;1001,1295,IF(INDIRECT("G"&amp;ROW())&lt;2501,1695,2195)))),0)</f>
        <v>0</v>
      </c>
      <c r="AP182" s="45" t="s">
        <v>15</v>
      </c>
      <c r="AQ182" s="93" cm="1">
        <f t="array" aca="1" ref="AQ182" ca="1">IF(INDIRECT("AP"&amp;ROW())="Ja",595,0)</f>
        <v>0</v>
      </c>
      <c r="AR182" s="45" t="s">
        <v>242</v>
      </c>
      <c r="AS182" s="93" cm="1">
        <f t="array" aca="1" ref="AS182" ca="1">IF(LEFT(INDIRECT("AR"&amp;ROW()),5)="Außen",150,IF(LEFT(INDIRECT("AR"&amp;ROW()),5)="Innen",450,0))</f>
        <v>0</v>
      </c>
      <c r="AT182" s="96" cm="1">
        <f t="array" aca="1" ref="AT182" ca="1">INDIRECT("AO"&amp;ROW())+INDIRECT("AQ"&amp;ROW())+INDIRECT("AS"&amp;ROW())</f>
        <v>0</v>
      </c>
      <c r="AU182" s="65" t="str" cm="1">
        <f t="array" aca="1" ref="AU182" ca="1">IF(INDIRECT("AZ"&amp;ROW())=1,"https://www.nutzungsdauer.com/abschreibung-immobilie/"&amp;SUBSTITUTE(SUBSTITUTE(SUBSTITUTE(SUBSTITUTE(SUBSTITUTE(SUBSTITUTE(INDIRECT("AV"&amp;ROW()),"%","%25")," ","%20"),",","%2C"),CHAR(10),"%20"),"/","%2F"),"%2526","%26"),INDIRECT("AV"&amp;ROW()))</f>
        <v>Daten nicht vollständig, s. rote Felder</v>
      </c>
      <c r="AV182" s="64" t="str" cm="1">
        <f t="array" aca="1" ref="AV182"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82" s="4" t="str" cm="1">
        <f t="array" aca="1" ref="AW182" ca="1">IF(INDIRECT("AD"&amp;ROW())&lt;&gt;"",SUBSTITUTE(INDIRECT("AD"&amp;ROW()),".","/"),"")</f>
        <v/>
      </c>
      <c r="AX182" s="4" t="str" cm="1">
        <f t="array" aca="1" ref="AX182"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82" s="4" t="str">
        <f t="shared" ca="1" si="2"/>
        <v/>
      </c>
      <c r="AZ182" s="4" cm="1">
        <f t="array" aca="1" ref="AZ182"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82" s="6" t="s">
        <v>121</v>
      </c>
    </row>
    <row r="183" spans="1:53" ht="20" customHeight="1" x14ac:dyDescent="0.15">
      <c r="A183" s="36"/>
      <c r="B183" s="37"/>
      <c r="C183" s="45"/>
      <c r="D183" s="50"/>
      <c r="E183" s="37"/>
      <c r="F183" s="37"/>
      <c r="G183" s="37"/>
      <c r="H183" s="37"/>
      <c r="I183" s="45"/>
      <c r="J183" s="50"/>
      <c r="K183" s="69"/>
      <c r="L183" s="37"/>
      <c r="M183" s="37"/>
      <c r="N183" s="37"/>
      <c r="O183" s="37"/>
      <c r="P183" s="50"/>
      <c r="Q183" s="37"/>
      <c r="R183" s="37"/>
      <c r="S183" s="37"/>
      <c r="T183" s="37"/>
      <c r="U183" s="37"/>
      <c r="V183" s="37"/>
      <c r="W183" s="37"/>
      <c r="X183" s="37"/>
      <c r="Y183" s="37"/>
      <c r="Z183" s="37"/>
      <c r="AA183" s="37"/>
      <c r="AB183" s="45"/>
      <c r="AC183" s="50"/>
      <c r="AD183" s="38"/>
      <c r="AE183" s="38"/>
      <c r="AF183" s="38"/>
      <c r="AG183" s="37"/>
      <c r="AH183" s="37"/>
      <c r="AI183" s="45"/>
      <c r="AJ183" s="50"/>
      <c r="AK183" s="45"/>
      <c r="AL183" s="45"/>
      <c r="AM183" s="45"/>
      <c r="AN183" s="81"/>
      <c r="AO183" s="90" cm="1">
        <f t="array" aca="1" ref="AO183" ca="1">IF(INDIRECT("G"&amp;ROW())&lt;&gt;"",IF(INDIRECT("G"&amp;ROW())&lt;300,795,IF(INDIRECT("G"&amp;ROW())&lt;501,995,IF(INDIRECT("G"&amp;ROW())&lt;1001,1295,IF(INDIRECT("G"&amp;ROW())&lt;2501,1695,2195)))),0)</f>
        <v>0</v>
      </c>
      <c r="AP183" s="45" t="s">
        <v>15</v>
      </c>
      <c r="AQ183" s="93" cm="1">
        <f t="array" aca="1" ref="AQ183" ca="1">IF(INDIRECT("AP"&amp;ROW())="Ja",595,0)</f>
        <v>0</v>
      </c>
      <c r="AR183" s="45" t="s">
        <v>242</v>
      </c>
      <c r="AS183" s="93" cm="1">
        <f t="array" aca="1" ref="AS183" ca="1">IF(LEFT(INDIRECT("AR"&amp;ROW()),5)="Außen",150,IF(LEFT(INDIRECT("AR"&amp;ROW()),5)="Innen",450,0))</f>
        <v>0</v>
      </c>
      <c r="AT183" s="96" cm="1">
        <f t="array" aca="1" ref="AT183" ca="1">INDIRECT("AO"&amp;ROW())+INDIRECT("AQ"&amp;ROW())+INDIRECT("AS"&amp;ROW())</f>
        <v>0</v>
      </c>
      <c r="AU183" s="65" t="str" cm="1">
        <f t="array" aca="1" ref="AU183" ca="1">IF(INDIRECT("AZ"&amp;ROW())=1,"https://www.nutzungsdauer.com/abschreibung-immobilie/"&amp;SUBSTITUTE(SUBSTITUTE(SUBSTITUTE(SUBSTITUTE(SUBSTITUTE(SUBSTITUTE(INDIRECT("AV"&amp;ROW()),"%","%25")," ","%20"),",","%2C"),CHAR(10),"%20"),"/","%2F"),"%2526","%26"),INDIRECT("AV"&amp;ROW()))</f>
        <v>Daten nicht vollständig, s. rote Felder</v>
      </c>
      <c r="AV183" s="64" t="str" cm="1">
        <f t="array" aca="1" ref="AV183"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83" s="4" t="str" cm="1">
        <f t="array" aca="1" ref="AW183" ca="1">IF(INDIRECT("AD"&amp;ROW())&lt;&gt;"",SUBSTITUTE(INDIRECT("AD"&amp;ROW()),".","/"),"")</f>
        <v/>
      </c>
      <c r="AX183" s="4" t="str" cm="1">
        <f t="array" aca="1" ref="AX183"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83" s="4" t="str">
        <f t="shared" ca="1" si="2"/>
        <v/>
      </c>
      <c r="AZ183" s="4" cm="1">
        <f t="array" aca="1" ref="AZ183"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83" s="6" t="s">
        <v>121</v>
      </c>
    </row>
    <row r="184" spans="1:53" ht="20" customHeight="1" x14ac:dyDescent="0.15">
      <c r="A184" s="36"/>
      <c r="B184" s="37"/>
      <c r="C184" s="45"/>
      <c r="D184" s="50"/>
      <c r="E184" s="37"/>
      <c r="F184" s="37"/>
      <c r="G184" s="37"/>
      <c r="H184" s="37"/>
      <c r="I184" s="45"/>
      <c r="J184" s="50"/>
      <c r="K184" s="69"/>
      <c r="L184" s="37"/>
      <c r="M184" s="37"/>
      <c r="N184" s="37"/>
      <c r="O184" s="37"/>
      <c r="P184" s="50"/>
      <c r="Q184" s="37"/>
      <c r="R184" s="37"/>
      <c r="S184" s="37"/>
      <c r="T184" s="37"/>
      <c r="U184" s="37"/>
      <c r="V184" s="37"/>
      <c r="W184" s="37"/>
      <c r="X184" s="37"/>
      <c r="Y184" s="37"/>
      <c r="Z184" s="37"/>
      <c r="AA184" s="37"/>
      <c r="AB184" s="45"/>
      <c r="AC184" s="50"/>
      <c r="AD184" s="38"/>
      <c r="AE184" s="38"/>
      <c r="AF184" s="38"/>
      <c r="AG184" s="37"/>
      <c r="AH184" s="37"/>
      <c r="AI184" s="45"/>
      <c r="AJ184" s="50"/>
      <c r="AK184" s="45"/>
      <c r="AL184" s="45"/>
      <c r="AM184" s="45"/>
      <c r="AN184" s="81"/>
      <c r="AO184" s="90" cm="1">
        <f t="array" aca="1" ref="AO184" ca="1">IF(INDIRECT("G"&amp;ROW())&lt;&gt;"",IF(INDIRECT("G"&amp;ROW())&lt;300,795,IF(INDIRECT("G"&amp;ROW())&lt;501,995,IF(INDIRECT("G"&amp;ROW())&lt;1001,1295,IF(INDIRECT("G"&amp;ROW())&lt;2501,1695,2195)))),0)</f>
        <v>0</v>
      </c>
      <c r="AP184" s="45" t="s">
        <v>15</v>
      </c>
      <c r="AQ184" s="93" cm="1">
        <f t="array" aca="1" ref="AQ184" ca="1">IF(INDIRECT("AP"&amp;ROW())="Ja",595,0)</f>
        <v>0</v>
      </c>
      <c r="AR184" s="45" t="s">
        <v>242</v>
      </c>
      <c r="AS184" s="93" cm="1">
        <f t="array" aca="1" ref="AS184" ca="1">IF(LEFT(INDIRECT("AR"&amp;ROW()),5)="Außen",150,IF(LEFT(INDIRECT("AR"&amp;ROW()),5)="Innen",450,0))</f>
        <v>0</v>
      </c>
      <c r="AT184" s="96" cm="1">
        <f t="array" aca="1" ref="AT184" ca="1">INDIRECT("AO"&amp;ROW())+INDIRECT("AQ"&amp;ROW())+INDIRECT("AS"&amp;ROW())</f>
        <v>0</v>
      </c>
      <c r="AU184" s="65" t="str" cm="1">
        <f t="array" aca="1" ref="AU184" ca="1">IF(INDIRECT("AZ"&amp;ROW())=1,"https://www.nutzungsdauer.com/abschreibung-immobilie/"&amp;SUBSTITUTE(SUBSTITUTE(SUBSTITUTE(SUBSTITUTE(SUBSTITUTE(SUBSTITUTE(INDIRECT("AV"&amp;ROW()),"%","%25")," ","%20"),",","%2C"),CHAR(10),"%20"),"/","%2F"),"%2526","%26"),INDIRECT("AV"&amp;ROW()))</f>
        <v>Daten nicht vollständig, s. rote Felder</v>
      </c>
      <c r="AV184" s="64" t="str" cm="1">
        <f t="array" aca="1" ref="AV184"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84" s="4" t="str" cm="1">
        <f t="array" aca="1" ref="AW184" ca="1">IF(INDIRECT("AD"&amp;ROW())&lt;&gt;"",SUBSTITUTE(INDIRECT("AD"&amp;ROW()),".","/"),"")</f>
        <v/>
      </c>
      <c r="AX184" s="4" t="str" cm="1">
        <f t="array" aca="1" ref="AX184"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84" s="4" t="str">
        <f t="shared" ca="1" si="2"/>
        <v/>
      </c>
      <c r="AZ184" s="4" cm="1">
        <f t="array" aca="1" ref="AZ184"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84" s="6" t="s">
        <v>121</v>
      </c>
    </row>
    <row r="185" spans="1:53" ht="20" customHeight="1" x14ac:dyDescent="0.15">
      <c r="A185" s="36"/>
      <c r="B185" s="37"/>
      <c r="C185" s="45"/>
      <c r="D185" s="50"/>
      <c r="E185" s="37"/>
      <c r="F185" s="37"/>
      <c r="G185" s="37"/>
      <c r="H185" s="37"/>
      <c r="I185" s="45"/>
      <c r="J185" s="50"/>
      <c r="K185" s="69"/>
      <c r="L185" s="37"/>
      <c r="M185" s="37"/>
      <c r="N185" s="37"/>
      <c r="O185" s="37"/>
      <c r="P185" s="50"/>
      <c r="Q185" s="37"/>
      <c r="R185" s="37"/>
      <c r="S185" s="37"/>
      <c r="T185" s="37"/>
      <c r="U185" s="37"/>
      <c r="V185" s="37"/>
      <c r="W185" s="37"/>
      <c r="X185" s="37"/>
      <c r="Y185" s="37"/>
      <c r="Z185" s="37"/>
      <c r="AA185" s="37"/>
      <c r="AB185" s="45"/>
      <c r="AC185" s="50"/>
      <c r="AD185" s="38"/>
      <c r="AE185" s="38"/>
      <c r="AF185" s="38"/>
      <c r="AG185" s="37"/>
      <c r="AH185" s="37"/>
      <c r="AI185" s="45"/>
      <c r="AJ185" s="50"/>
      <c r="AK185" s="45"/>
      <c r="AL185" s="45"/>
      <c r="AM185" s="45"/>
      <c r="AN185" s="81"/>
      <c r="AO185" s="90" cm="1">
        <f t="array" aca="1" ref="AO185" ca="1">IF(INDIRECT("G"&amp;ROW())&lt;&gt;"",IF(INDIRECT("G"&amp;ROW())&lt;300,795,IF(INDIRECT("G"&amp;ROW())&lt;501,995,IF(INDIRECT("G"&amp;ROW())&lt;1001,1295,IF(INDIRECT("G"&amp;ROW())&lt;2501,1695,2195)))),0)</f>
        <v>0</v>
      </c>
      <c r="AP185" s="45" t="s">
        <v>15</v>
      </c>
      <c r="AQ185" s="93" cm="1">
        <f t="array" aca="1" ref="AQ185" ca="1">IF(INDIRECT("AP"&amp;ROW())="Ja",595,0)</f>
        <v>0</v>
      </c>
      <c r="AR185" s="45" t="s">
        <v>242</v>
      </c>
      <c r="AS185" s="93" cm="1">
        <f t="array" aca="1" ref="AS185" ca="1">IF(LEFT(INDIRECT("AR"&amp;ROW()),5)="Außen",150,IF(LEFT(INDIRECT("AR"&amp;ROW()),5)="Innen",450,0))</f>
        <v>0</v>
      </c>
      <c r="AT185" s="96" cm="1">
        <f t="array" aca="1" ref="AT185" ca="1">INDIRECT("AO"&amp;ROW())+INDIRECT("AQ"&amp;ROW())+INDIRECT("AS"&amp;ROW())</f>
        <v>0</v>
      </c>
      <c r="AU185" s="65" t="str" cm="1">
        <f t="array" aca="1" ref="AU185" ca="1">IF(INDIRECT("AZ"&amp;ROW())=1,"https://www.nutzungsdauer.com/abschreibung-immobilie/"&amp;SUBSTITUTE(SUBSTITUTE(SUBSTITUTE(SUBSTITUTE(SUBSTITUTE(SUBSTITUTE(INDIRECT("AV"&amp;ROW()),"%","%25")," ","%20"),",","%2C"),CHAR(10),"%20"),"/","%2F"),"%2526","%26"),INDIRECT("AV"&amp;ROW()))</f>
        <v>Daten nicht vollständig, s. rote Felder</v>
      </c>
      <c r="AV185" s="64" t="str" cm="1">
        <f t="array" aca="1" ref="AV185"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85" s="4" t="str" cm="1">
        <f t="array" aca="1" ref="AW185" ca="1">IF(INDIRECT("AD"&amp;ROW())&lt;&gt;"",SUBSTITUTE(INDIRECT("AD"&amp;ROW()),".","/"),"")</f>
        <v/>
      </c>
      <c r="AX185" s="4" t="str" cm="1">
        <f t="array" aca="1" ref="AX185"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85" s="4" t="str">
        <f t="shared" ca="1" si="2"/>
        <v/>
      </c>
      <c r="AZ185" s="4" cm="1">
        <f t="array" aca="1" ref="AZ185"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85" s="6" t="s">
        <v>121</v>
      </c>
    </row>
    <row r="186" spans="1:53" ht="20" customHeight="1" x14ac:dyDescent="0.15">
      <c r="A186" s="36"/>
      <c r="B186" s="37"/>
      <c r="C186" s="45"/>
      <c r="D186" s="50"/>
      <c r="E186" s="37"/>
      <c r="F186" s="37"/>
      <c r="G186" s="37"/>
      <c r="H186" s="37"/>
      <c r="I186" s="45"/>
      <c r="J186" s="50"/>
      <c r="K186" s="69"/>
      <c r="L186" s="37"/>
      <c r="M186" s="37"/>
      <c r="N186" s="37"/>
      <c r="O186" s="37"/>
      <c r="P186" s="50"/>
      <c r="Q186" s="37"/>
      <c r="R186" s="37"/>
      <c r="S186" s="37"/>
      <c r="T186" s="37"/>
      <c r="U186" s="37"/>
      <c r="V186" s="37"/>
      <c r="W186" s="37"/>
      <c r="X186" s="37"/>
      <c r="Y186" s="37"/>
      <c r="Z186" s="37"/>
      <c r="AA186" s="37"/>
      <c r="AB186" s="45"/>
      <c r="AC186" s="50"/>
      <c r="AD186" s="38"/>
      <c r="AE186" s="38"/>
      <c r="AF186" s="38"/>
      <c r="AG186" s="37"/>
      <c r="AH186" s="37"/>
      <c r="AI186" s="45"/>
      <c r="AJ186" s="50"/>
      <c r="AK186" s="45"/>
      <c r="AL186" s="45"/>
      <c r="AM186" s="45"/>
      <c r="AN186" s="81"/>
      <c r="AO186" s="90" cm="1">
        <f t="array" aca="1" ref="AO186" ca="1">IF(INDIRECT("G"&amp;ROW())&lt;&gt;"",IF(INDIRECT("G"&amp;ROW())&lt;300,795,IF(INDIRECT("G"&amp;ROW())&lt;501,995,IF(INDIRECT("G"&amp;ROW())&lt;1001,1295,IF(INDIRECT("G"&amp;ROW())&lt;2501,1695,2195)))),0)</f>
        <v>0</v>
      </c>
      <c r="AP186" s="45" t="s">
        <v>15</v>
      </c>
      <c r="AQ186" s="93" cm="1">
        <f t="array" aca="1" ref="AQ186" ca="1">IF(INDIRECT("AP"&amp;ROW())="Ja",595,0)</f>
        <v>0</v>
      </c>
      <c r="AR186" s="45" t="s">
        <v>242</v>
      </c>
      <c r="AS186" s="93" cm="1">
        <f t="array" aca="1" ref="AS186" ca="1">IF(LEFT(INDIRECT("AR"&amp;ROW()),5)="Außen",150,IF(LEFT(INDIRECT("AR"&amp;ROW()),5)="Innen",450,0))</f>
        <v>0</v>
      </c>
      <c r="AT186" s="96" cm="1">
        <f t="array" aca="1" ref="AT186" ca="1">INDIRECT("AO"&amp;ROW())+INDIRECT("AQ"&amp;ROW())+INDIRECT("AS"&amp;ROW())</f>
        <v>0</v>
      </c>
      <c r="AU186" s="65" t="str" cm="1">
        <f t="array" aca="1" ref="AU186" ca="1">IF(INDIRECT("AZ"&amp;ROW())=1,"https://www.nutzungsdauer.com/abschreibung-immobilie/"&amp;SUBSTITUTE(SUBSTITUTE(SUBSTITUTE(SUBSTITUTE(SUBSTITUTE(SUBSTITUTE(INDIRECT("AV"&amp;ROW()),"%","%25")," ","%20"),",","%2C"),CHAR(10),"%20"),"/","%2F"),"%2526","%26"),INDIRECT("AV"&amp;ROW()))</f>
        <v>Daten nicht vollständig, s. rote Felder</v>
      </c>
      <c r="AV186" s="64" t="str" cm="1">
        <f t="array" aca="1" ref="AV186"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86" s="4" t="str" cm="1">
        <f t="array" aca="1" ref="AW186" ca="1">IF(INDIRECT("AD"&amp;ROW())&lt;&gt;"",SUBSTITUTE(INDIRECT("AD"&amp;ROW()),".","/"),"")</f>
        <v/>
      </c>
      <c r="AX186" s="4" t="str" cm="1">
        <f t="array" aca="1" ref="AX186"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86" s="4" t="str">
        <f t="shared" ca="1" si="2"/>
        <v/>
      </c>
      <c r="AZ186" s="4" cm="1">
        <f t="array" aca="1" ref="AZ186"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86" s="6" t="s">
        <v>121</v>
      </c>
    </row>
    <row r="187" spans="1:53" ht="20" customHeight="1" x14ac:dyDescent="0.15">
      <c r="A187" s="36"/>
      <c r="B187" s="37"/>
      <c r="C187" s="45"/>
      <c r="D187" s="50"/>
      <c r="E187" s="37"/>
      <c r="F187" s="37"/>
      <c r="G187" s="37"/>
      <c r="H187" s="37"/>
      <c r="I187" s="45"/>
      <c r="J187" s="50"/>
      <c r="K187" s="69"/>
      <c r="L187" s="37"/>
      <c r="M187" s="37"/>
      <c r="N187" s="37"/>
      <c r="O187" s="37"/>
      <c r="P187" s="50"/>
      <c r="Q187" s="37"/>
      <c r="R187" s="37"/>
      <c r="S187" s="37"/>
      <c r="T187" s="37"/>
      <c r="U187" s="37"/>
      <c r="V187" s="37"/>
      <c r="W187" s="37"/>
      <c r="X187" s="37"/>
      <c r="Y187" s="37"/>
      <c r="Z187" s="37"/>
      <c r="AA187" s="37"/>
      <c r="AB187" s="45"/>
      <c r="AC187" s="50"/>
      <c r="AD187" s="38"/>
      <c r="AE187" s="38"/>
      <c r="AF187" s="38"/>
      <c r="AG187" s="37"/>
      <c r="AH187" s="37"/>
      <c r="AI187" s="45"/>
      <c r="AJ187" s="50"/>
      <c r="AK187" s="45"/>
      <c r="AL187" s="45"/>
      <c r="AM187" s="45"/>
      <c r="AN187" s="81"/>
      <c r="AO187" s="90" cm="1">
        <f t="array" aca="1" ref="AO187" ca="1">IF(INDIRECT("G"&amp;ROW())&lt;&gt;"",IF(INDIRECT("G"&amp;ROW())&lt;300,795,IF(INDIRECT("G"&amp;ROW())&lt;501,995,IF(INDIRECT("G"&amp;ROW())&lt;1001,1295,IF(INDIRECT("G"&amp;ROW())&lt;2501,1695,2195)))),0)</f>
        <v>0</v>
      </c>
      <c r="AP187" s="45" t="s">
        <v>15</v>
      </c>
      <c r="AQ187" s="93" cm="1">
        <f t="array" aca="1" ref="AQ187" ca="1">IF(INDIRECT("AP"&amp;ROW())="Ja",595,0)</f>
        <v>0</v>
      </c>
      <c r="AR187" s="45" t="s">
        <v>242</v>
      </c>
      <c r="AS187" s="93" cm="1">
        <f t="array" aca="1" ref="AS187" ca="1">IF(LEFT(INDIRECT("AR"&amp;ROW()),5)="Außen",150,IF(LEFT(INDIRECT("AR"&amp;ROW()),5)="Innen",450,0))</f>
        <v>0</v>
      </c>
      <c r="AT187" s="96" cm="1">
        <f t="array" aca="1" ref="AT187" ca="1">INDIRECT("AO"&amp;ROW())+INDIRECT("AQ"&amp;ROW())+INDIRECT("AS"&amp;ROW())</f>
        <v>0</v>
      </c>
      <c r="AU187" s="65" t="str" cm="1">
        <f t="array" aca="1" ref="AU187" ca="1">IF(INDIRECT("AZ"&amp;ROW())=1,"https://www.nutzungsdauer.com/abschreibung-immobilie/"&amp;SUBSTITUTE(SUBSTITUTE(SUBSTITUTE(SUBSTITUTE(SUBSTITUTE(SUBSTITUTE(INDIRECT("AV"&amp;ROW()),"%","%25")," ","%20"),",","%2C"),CHAR(10),"%20"),"/","%2F"),"%2526","%26"),INDIRECT("AV"&amp;ROW()))</f>
        <v>Daten nicht vollständig, s. rote Felder</v>
      </c>
      <c r="AV187" s="64" t="str" cm="1">
        <f t="array" aca="1" ref="AV187"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87" s="4" t="str" cm="1">
        <f t="array" aca="1" ref="AW187" ca="1">IF(INDIRECT("AD"&amp;ROW())&lt;&gt;"",SUBSTITUTE(INDIRECT("AD"&amp;ROW()),".","/"),"")</f>
        <v/>
      </c>
      <c r="AX187" s="4" t="str" cm="1">
        <f t="array" aca="1" ref="AX187"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87" s="4" t="str">
        <f t="shared" ca="1" si="2"/>
        <v/>
      </c>
      <c r="AZ187" s="4" cm="1">
        <f t="array" aca="1" ref="AZ187"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87" s="6" t="s">
        <v>121</v>
      </c>
    </row>
    <row r="188" spans="1:53" ht="20" customHeight="1" x14ac:dyDescent="0.15">
      <c r="A188" s="36"/>
      <c r="B188" s="37"/>
      <c r="C188" s="45"/>
      <c r="D188" s="50"/>
      <c r="E188" s="37"/>
      <c r="F188" s="37"/>
      <c r="G188" s="37"/>
      <c r="H188" s="37"/>
      <c r="I188" s="45"/>
      <c r="J188" s="50"/>
      <c r="K188" s="69"/>
      <c r="L188" s="37"/>
      <c r="M188" s="37"/>
      <c r="N188" s="37"/>
      <c r="O188" s="37"/>
      <c r="P188" s="50"/>
      <c r="Q188" s="37"/>
      <c r="R188" s="37"/>
      <c r="S188" s="37"/>
      <c r="T188" s="37"/>
      <c r="U188" s="37"/>
      <c r="V188" s="37"/>
      <c r="W188" s="37"/>
      <c r="X188" s="37"/>
      <c r="Y188" s="37"/>
      <c r="Z188" s="37"/>
      <c r="AA188" s="37"/>
      <c r="AB188" s="45"/>
      <c r="AC188" s="50"/>
      <c r="AD188" s="38"/>
      <c r="AE188" s="38"/>
      <c r="AF188" s="38"/>
      <c r="AG188" s="37"/>
      <c r="AH188" s="37"/>
      <c r="AI188" s="45"/>
      <c r="AJ188" s="50"/>
      <c r="AK188" s="45"/>
      <c r="AL188" s="45"/>
      <c r="AM188" s="45"/>
      <c r="AN188" s="81"/>
      <c r="AO188" s="90" cm="1">
        <f t="array" aca="1" ref="AO188" ca="1">IF(INDIRECT("G"&amp;ROW())&lt;&gt;"",IF(INDIRECT("G"&amp;ROW())&lt;300,795,IF(INDIRECT("G"&amp;ROW())&lt;501,995,IF(INDIRECT("G"&amp;ROW())&lt;1001,1295,IF(INDIRECT("G"&amp;ROW())&lt;2501,1695,2195)))),0)</f>
        <v>0</v>
      </c>
      <c r="AP188" s="45" t="s">
        <v>15</v>
      </c>
      <c r="AQ188" s="93" cm="1">
        <f t="array" aca="1" ref="AQ188" ca="1">IF(INDIRECT("AP"&amp;ROW())="Ja",595,0)</f>
        <v>0</v>
      </c>
      <c r="AR188" s="45" t="s">
        <v>242</v>
      </c>
      <c r="AS188" s="93" cm="1">
        <f t="array" aca="1" ref="AS188" ca="1">IF(LEFT(INDIRECT("AR"&amp;ROW()),5)="Außen",150,IF(LEFT(INDIRECT("AR"&amp;ROW()),5)="Innen",450,0))</f>
        <v>0</v>
      </c>
      <c r="AT188" s="96" cm="1">
        <f t="array" aca="1" ref="AT188" ca="1">INDIRECT("AO"&amp;ROW())+INDIRECT("AQ"&amp;ROW())+INDIRECT("AS"&amp;ROW())</f>
        <v>0</v>
      </c>
      <c r="AU188" s="65" t="str" cm="1">
        <f t="array" aca="1" ref="AU188" ca="1">IF(INDIRECT("AZ"&amp;ROW())=1,"https://www.nutzungsdauer.com/abschreibung-immobilie/"&amp;SUBSTITUTE(SUBSTITUTE(SUBSTITUTE(SUBSTITUTE(SUBSTITUTE(SUBSTITUTE(INDIRECT("AV"&amp;ROW()),"%","%25")," ","%20"),",","%2C"),CHAR(10),"%20"),"/","%2F"),"%2526","%26"),INDIRECT("AV"&amp;ROW()))</f>
        <v>Daten nicht vollständig, s. rote Felder</v>
      </c>
      <c r="AV188" s="64" t="str" cm="1">
        <f t="array" aca="1" ref="AV188"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88" s="4" t="str" cm="1">
        <f t="array" aca="1" ref="AW188" ca="1">IF(INDIRECT("AD"&amp;ROW())&lt;&gt;"",SUBSTITUTE(INDIRECT("AD"&amp;ROW()),".","/"),"")</f>
        <v/>
      </c>
      <c r="AX188" s="4" t="str" cm="1">
        <f t="array" aca="1" ref="AX188"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88" s="4" t="str">
        <f t="shared" ca="1" si="2"/>
        <v/>
      </c>
      <c r="AZ188" s="4" cm="1">
        <f t="array" aca="1" ref="AZ188"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88" s="6" t="s">
        <v>121</v>
      </c>
    </row>
    <row r="189" spans="1:53" ht="20" customHeight="1" x14ac:dyDescent="0.15">
      <c r="A189" s="36"/>
      <c r="B189" s="37"/>
      <c r="C189" s="45"/>
      <c r="D189" s="50"/>
      <c r="E189" s="37"/>
      <c r="F189" s="37"/>
      <c r="G189" s="37"/>
      <c r="H189" s="37"/>
      <c r="I189" s="45"/>
      <c r="J189" s="50"/>
      <c r="K189" s="69"/>
      <c r="L189" s="37"/>
      <c r="M189" s="37"/>
      <c r="N189" s="37"/>
      <c r="O189" s="37"/>
      <c r="P189" s="50"/>
      <c r="Q189" s="37"/>
      <c r="R189" s="37"/>
      <c r="S189" s="37"/>
      <c r="T189" s="37"/>
      <c r="U189" s="37"/>
      <c r="V189" s="37"/>
      <c r="W189" s="37"/>
      <c r="X189" s="37"/>
      <c r="Y189" s="37"/>
      <c r="Z189" s="37"/>
      <c r="AA189" s="37"/>
      <c r="AB189" s="45"/>
      <c r="AC189" s="50"/>
      <c r="AD189" s="38"/>
      <c r="AE189" s="38"/>
      <c r="AF189" s="38"/>
      <c r="AG189" s="37"/>
      <c r="AH189" s="37"/>
      <c r="AI189" s="45"/>
      <c r="AJ189" s="50"/>
      <c r="AK189" s="45"/>
      <c r="AL189" s="45"/>
      <c r="AM189" s="45"/>
      <c r="AN189" s="81"/>
      <c r="AO189" s="90" cm="1">
        <f t="array" aca="1" ref="AO189" ca="1">IF(INDIRECT("G"&amp;ROW())&lt;&gt;"",IF(INDIRECT("G"&amp;ROW())&lt;300,795,IF(INDIRECT("G"&amp;ROW())&lt;501,995,IF(INDIRECT("G"&amp;ROW())&lt;1001,1295,IF(INDIRECT("G"&amp;ROW())&lt;2501,1695,2195)))),0)</f>
        <v>0</v>
      </c>
      <c r="AP189" s="45" t="s">
        <v>15</v>
      </c>
      <c r="AQ189" s="93" cm="1">
        <f t="array" aca="1" ref="AQ189" ca="1">IF(INDIRECT("AP"&amp;ROW())="Ja",595,0)</f>
        <v>0</v>
      </c>
      <c r="AR189" s="45" t="s">
        <v>242</v>
      </c>
      <c r="AS189" s="93" cm="1">
        <f t="array" aca="1" ref="AS189" ca="1">IF(LEFT(INDIRECT("AR"&amp;ROW()),5)="Außen",150,IF(LEFT(INDIRECT("AR"&amp;ROW()),5)="Innen",450,0))</f>
        <v>0</v>
      </c>
      <c r="AT189" s="96" cm="1">
        <f t="array" aca="1" ref="AT189" ca="1">INDIRECT("AO"&amp;ROW())+INDIRECT("AQ"&amp;ROW())+INDIRECT("AS"&amp;ROW())</f>
        <v>0</v>
      </c>
      <c r="AU189" s="65" t="str" cm="1">
        <f t="array" aca="1" ref="AU189" ca="1">IF(INDIRECT("AZ"&amp;ROW())=1,"https://www.nutzungsdauer.com/abschreibung-immobilie/"&amp;SUBSTITUTE(SUBSTITUTE(SUBSTITUTE(SUBSTITUTE(SUBSTITUTE(SUBSTITUTE(INDIRECT("AV"&amp;ROW()),"%","%25")," ","%20"),",","%2C"),CHAR(10),"%20"),"/","%2F"),"%2526","%26"),INDIRECT("AV"&amp;ROW()))</f>
        <v>Daten nicht vollständig, s. rote Felder</v>
      </c>
      <c r="AV189" s="64" t="str" cm="1">
        <f t="array" aca="1" ref="AV189"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89" s="4" t="str" cm="1">
        <f t="array" aca="1" ref="AW189" ca="1">IF(INDIRECT("AD"&amp;ROW())&lt;&gt;"",SUBSTITUTE(INDIRECT("AD"&amp;ROW()),".","/"),"")</f>
        <v/>
      </c>
      <c r="AX189" s="4" t="str" cm="1">
        <f t="array" aca="1" ref="AX189"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89" s="4" t="str">
        <f t="shared" ca="1" si="2"/>
        <v/>
      </c>
      <c r="AZ189" s="4" cm="1">
        <f t="array" aca="1" ref="AZ189"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89" s="6" t="s">
        <v>121</v>
      </c>
    </row>
    <row r="190" spans="1:53" ht="20" customHeight="1" x14ac:dyDescent="0.15">
      <c r="A190" s="36"/>
      <c r="B190" s="37"/>
      <c r="C190" s="45"/>
      <c r="D190" s="50"/>
      <c r="E190" s="37"/>
      <c r="F190" s="37"/>
      <c r="G190" s="37"/>
      <c r="H190" s="37"/>
      <c r="I190" s="45"/>
      <c r="J190" s="50"/>
      <c r="K190" s="69"/>
      <c r="L190" s="37"/>
      <c r="M190" s="37"/>
      <c r="N190" s="37"/>
      <c r="O190" s="37"/>
      <c r="P190" s="50"/>
      <c r="Q190" s="37"/>
      <c r="R190" s="37"/>
      <c r="S190" s="37"/>
      <c r="T190" s="37"/>
      <c r="U190" s="37"/>
      <c r="V190" s="37"/>
      <c r="W190" s="37"/>
      <c r="X190" s="37"/>
      <c r="Y190" s="37"/>
      <c r="Z190" s="37"/>
      <c r="AA190" s="37"/>
      <c r="AB190" s="45"/>
      <c r="AC190" s="50"/>
      <c r="AD190" s="38"/>
      <c r="AE190" s="38"/>
      <c r="AF190" s="38"/>
      <c r="AG190" s="37"/>
      <c r="AH190" s="37"/>
      <c r="AI190" s="45"/>
      <c r="AJ190" s="50"/>
      <c r="AK190" s="45"/>
      <c r="AL190" s="45"/>
      <c r="AM190" s="45"/>
      <c r="AN190" s="81"/>
      <c r="AO190" s="90" cm="1">
        <f t="array" aca="1" ref="AO190" ca="1">IF(INDIRECT("G"&amp;ROW())&lt;&gt;"",IF(INDIRECT("G"&amp;ROW())&lt;300,795,IF(INDIRECT("G"&amp;ROW())&lt;501,995,IF(INDIRECT("G"&amp;ROW())&lt;1001,1295,IF(INDIRECT("G"&amp;ROW())&lt;2501,1695,2195)))),0)</f>
        <v>0</v>
      </c>
      <c r="AP190" s="45" t="s">
        <v>15</v>
      </c>
      <c r="AQ190" s="93" cm="1">
        <f t="array" aca="1" ref="AQ190" ca="1">IF(INDIRECT("AP"&amp;ROW())="Ja",595,0)</f>
        <v>0</v>
      </c>
      <c r="AR190" s="45" t="s">
        <v>242</v>
      </c>
      <c r="AS190" s="93" cm="1">
        <f t="array" aca="1" ref="AS190" ca="1">IF(LEFT(INDIRECT("AR"&amp;ROW()),5)="Außen",150,IF(LEFT(INDIRECT("AR"&amp;ROW()),5)="Innen",450,0))</f>
        <v>0</v>
      </c>
      <c r="AT190" s="96" cm="1">
        <f t="array" aca="1" ref="AT190" ca="1">INDIRECT("AO"&amp;ROW())+INDIRECT("AQ"&amp;ROW())+INDIRECT("AS"&amp;ROW())</f>
        <v>0</v>
      </c>
      <c r="AU190" s="65" t="str" cm="1">
        <f t="array" aca="1" ref="AU190" ca="1">IF(INDIRECT("AZ"&amp;ROW())=1,"https://www.nutzungsdauer.com/abschreibung-immobilie/"&amp;SUBSTITUTE(SUBSTITUTE(SUBSTITUTE(SUBSTITUTE(SUBSTITUTE(SUBSTITUTE(INDIRECT("AV"&amp;ROW()),"%","%25")," ","%20"),",","%2C"),CHAR(10),"%20"),"/","%2F"),"%2526","%26"),INDIRECT("AV"&amp;ROW()))</f>
        <v>Daten nicht vollständig, s. rote Felder</v>
      </c>
      <c r="AV190" s="64" t="str" cm="1">
        <f t="array" aca="1" ref="AV190"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90" s="4" t="str" cm="1">
        <f t="array" aca="1" ref="AW190" ca="1">IF(INDIRECT("AD"&amp;ROW())&lt;&gt;"",SUBSTITUTE(INDIRECT("AD"&amp;ROW()),".","/"),"")</f>
        <v/>
      </c>
      <c r="AX190" s="4" t="str" cm="1">
        <f t="array" aca="1" ref="AX190"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90" s="4" t="str">
        <f t="shared" ca="1" si="2"/>
        <v/>
      </c>
      <c r="AZ190" s="4" cm="1">
        <f t="array" aca="1" ref="AZ190"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90" s="6" t="s">
        <v>121</v>
      </c>
    </row>
    <row r="191" spans="1:53" ht="20" customHeight="1" x14ac:dyDescent="0.15">
      <c r="A191" s="36"/>
      <c r="B191" s="37"/>
      <c r="C191" s="45"/>
      <c r="D191" s="50"/>
      <c r="E191" s="37"/>
      <c r="F191" s="37"/>
      <c r="G191" s="37"/>
      <c r="H191" s="37"/>
      <c r="I191" s="45"/>
      <c r="J191" s="50"/>
      <c r="K191" s="69"/>
      <c r="L191" s="37"/>
      <c r="M191" s="37"/>
      <c r="N191" s="37"/>
      <c r="O191" s="37"/>
      <c r="P191" s="50"/>
      <c r="Q191" s="37"/>
      <c r="R191" s="37"/>
      <c r="S191" s="37"/>
      <c r="T191" s="37"/>
      <c r="U191" s="37"/>
      <c r="V191" s="37"/>
      <c r="W191" s="37"/>
      <c r="X191" s="37"/>
      <c r="Y191" s="37"/>
      <c r="Z191" s="37"/>
      <c r="AA191" s="37"/>
      <c r="AB191" s="45"/>
      <c r="AC191" s="50"/>
      <c r="AD191" s="38"/>
      <c r="AE191" s="38"/>
      <c r="AF191" s="38"/>
      <c r="AG191" s="37"/>
      <c r="AH191" s="37"/>
      <c r="AI191" s="45"/>
      <c r="AJ191" s="50"/>
      <c r="AK191" s="45"/>
      <c r="AL191" s="45"/>
      <c r="AM191" s="45"/>
      <c r="AN191" s="81"/>
      <c r="AO191" s="90" cm="1">
        <f t="array" aca="1" ref="AO191" ca="1">IF(INDIRECT("G"&amp;ROW())&lt;&gt;"",IF(INDIRECT("G"&amp;ROW())&lt;300,795,IF(INDIRECT("G"&amp;ROW())&lt;501,995,IF(INDIRECT("G"&amp;ROW())&lt;1001,1295,IF(INDIRECT("G"&amp;ROW())&lt;2501,1695,2195)))),0)</f>
        <v>0</v>
      </c>
      <c r="AP191" s="45" t="s">
        <v>15</v>
      </c>
      <c r="AQ191" s="93" cm="1">
        <f t="array" aca="1" ref="AQ191" ca="1">IF(INDIRECT("AP"&amp;ROW())="Ja",595,0)</f>
        <v>0</v>
      </c>
      <c r="AR191" s="45" t="s">
        <v>242</v>
      </c>
      <c r="AS191" s="93" cm="1">
        <f t="array" aca="1" ref="AS191" ca="1">IF(LEFT(INDIRECT("AR"&amp;ROW()),5)="Außen",150,IF(LEFT(INDIRECT("AR"&amp;ROW()),5)="Innen",450,0))</f>
        <v>0</v>
      </c>
      <c r="AT191" s="96" cm="1">
        <f t="array" aca="1" ref="AT191" ca="1">INDIRECT("AO"&amp;ROW())+INDIRECT("AQ"&amp;ROW())+INDIRECT("AS"&amp;ROW())</f>
        <v>0</v>
      </c>
      <c r="AU191" s="65" t="str" cm="1">
        <f t="array" aca="1" ref="AU191" ca="1">IF(INDIRECT("AZ"&amp;ROW())=1,"https://www.nutzungsdauer.com/abschreibung-immobilie/"&amp;SUBSTITUTE(SUBSTITUTE(SUBSTITUTE(SUBSTITUTE(SUBSTITUTE(SUBSTITUTE(INDIRECT("AV"&amp;ROW()),"%","%25")," ","%20"),",","%2C"),CHAR(10),"%20"),"/","%2F"),"%2526","%26"),INDIRECT("AV"&amp;ROW()))</f>
        <v>Daten nicht vollständig, s. rote Felder</v>
      </c>
      <c r="AV191" s="64" t="str" cm="1">
        <f t="array" aca="1" ref="AV191"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91" s="4" t="str" cm="1">
        <f t="array" aca="1" ref="AW191" ca="1">IF(INDIRECT("AD"&amp;ROW())&lt;&gt;"",SUBSTITUTE(INDIRECT("AD"&amp;ROW()),".","/"),"")</f>
        <v/>
      </c>
      <c r="AX191" s="4" t="str" cm="1">
        <f t="array" aca="1" ref="AX191"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91" s="4" t="str">
        <f t="shared" ca="1" si="2"/>
        <v/>
      </c>
      <c r="AZ191" s="4" cm="1">
        <f t="array" aca="1" ref="AZ191"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91" s="6" t="s">
        <v>121</v>
      </c>
    </row>
    <row r="192" spans="1:53" ht="20" customHeight="1" x14ac:dyDescent="0.15">
      <c r="A192" s="36"/>
      <c r="B192" s="37"/>
      <c r="C192" s="45"/>
      <c r="D192" s="50"/>
      <c r="E192" s="37"/>
      <c r="F192" s="37"/>
      <c r="G192" s="37"/>
      <c r="H192" s="37"/>
      <c r="I192" s="45"/>
      <c r="J192" s="50"/>
      <c r="K192" s="69"/>
      <c r="L192" s="37"/>
      <c r="M192" s="37"/>
      <c r="N192" s="37"/>
      <c r="O192" s="37"/>
      <c r="P192" s="50"/>
      <c r="Q192" s="37"/>
      <c r="R192" s="37"/>
      <c r="S192" s="37"/>
      <c r="T192" s="37"/>
      <c r="U192" s="37"/>
      <c r="V192" s="37"/>
      <c r="W192" s="37"/>
      <c r="X192" s="37"/>
      <c r="Y192" s="37"/>
      <c r="Z192" s="37"/>
      <c r="AA192" s="37"/>
      <c r="AB192" s="45"/>
      <c r="AC192" s="50"/>
      <c r="AD192" s="38"/>
      <c r="AE192" s="38"/>
      <c r="AF192" s="38"/>
      <c r="AG192" s="37"/>
      <c r="AH192" s="37"/>
      <c r="AI192" s="45"/>
      <c r="AJ192" s="50"/>
      <c r="AK192" s="45"/>
      <c r="AL192" s="45"/>
      <c r="AM192" s="45"/>
      <c r="AN192" s="81"/>
      <c r="AO192" s="90" cm="1">
        <f t="array" aca="1" ref="AO192" ca="1">IF(INDIRECT("G"&amp;ROW())&lt;&gt;"",IF(INDIRECT("G"&amp;ROW())&lt;300,795,IF(INDIRECT("G"&amp;ROW())&lt;501,995,IF(INDIRECT("G"&amp;ROW())&lt;1001,1295,IF(INDIRECT("G"&amp;ROW())&lt;2501,1695,2195)))),0)</f>
        <v>0</v>
      </c>
      <c r="AP192" s="45" t="s">
        <v>15</v>
      </c>
      <c r="AQ192" s="93" cm="1">
        <f t="array" aca="1" ref="AQ192" ca="1">IF(INDIRECT("AP"&amp;ROW())="Ja",595,0)</f>
        <v>0</v>
      </c>
      <c r="AR192" s="45" t="s">
        <v>242</v>
      </c>
      <c r="AS192" s="93" cm="1">
        <f t="array" aca="1" ref="AS192" ca="1">IF(LEFT(INDIRECT("AR"&amp;ROW()),5)="Außen",150,IF(LEFT(INDIRECT("AR"&amp;ROW()),5)="Innen",450,0))</f>
        <v>0</v>
      </c>
      <c r="AT192" s="96" cm="1">
        <f t="array" aca="1" ref="AT192" ca="1">INDIRECT("AO"&amp;ROW())+INDIRECT("AQ"&amp;ROW())+INDIRECT("AS"&amp;ROW())</f>
        <v>0</v>
      </c>
      <c r="AU192" s="65" t="str" cm="1">
        <f t="array" aca="1" ref="AU192" ca="1">IF(INDIRECT("AZ"&amp;ROW())=1,"https://www.nutzungsdauer.com/abschreibung-immobilie/"&amp;SUBSTITUTE(SUBSTITUTE(SUBSTITUTE(SUBSTITUTE(SUBSTITUTE(SUBSTITUTE(INDIRECT("AV"&amp;ROW()),"%","%25")," ","%20"),",","%2C"),CHAR(10),"%20"),"/","%2F"),"%2526","%26"),INDIRECT("AV"&amp;ROW()))</f>
        <v>Daten nicht vollständig, s. rote Felder</v>
      </c>
      <c r="AV192" s="64" t="str" cm="1">
        <f t="array" aca="1" ref="AV192"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92" s="4" t="str" cm="1">
        <f t="array" aca="1" ref="AW192" ca="1">IF(INDIRECT("AD"&amp;ROW())&lt;&gt;"",SUBSTITUTE(INDIRECT("AD"&amp;ROW()),".","/"),"")</f>
        <v/>
      </c>
      <c r="AX192" s="4" t="str" cm="1">
        <f t="array" aca="1" ref="AX192"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92" s="4" t="str">
        <f t="shared" ca="1" si="2"/>
        <v/>
      </c>
      <c r="AZ192" s="4" cm="1">
        <f t="array" aca="1" ref="AZ192"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92" s="6" t="s">
        <v>121</v>
      </c>
    </row>
    <row r="193" spans="1:53" ht="20" customHeight="1" x14ac:dyDescent="0.15">
      <c r="A193" s="36"/>
      <c r="B193" s="37"/>
      <c r="C193" s="45"/>
      <c r="D193" s="50"/>
      <c r="E193" s="37"/>
      <c r="F193" s="37"/>
      <c r="G193" s="37"/>
      <c r="H193" s="37"/>
      <c r="I193" s="45"/>
      <c r="J193" s="50"/>
      <c r="K193" s="69"/>
      <c r="L193" s="37"/>
      <c r="M193" s="37"/>
      <c r="N193" s="37"/>
      <c r="O193" s="37"/>
      <c r="P193" s="50"/>
      <c r="Q193" s="37"/>
      <c r="R193" s="37"/>
      <c r="S193" s="37"/>
      <c r="T193" s="37"/>
      <c r="U193" s="37"/>
      <c r="V193" s="37"/>
      <c r="W193" s="37"/>
      <c r="X193" s="37"/>
      <c r="Y193" s="37"/>
      <c r="Z193" s="37"/>
      <c r="AA193" s="37"/>
      <c r="AB193" s="45"/>
      <c r="AC193" s="50"/>
      <c r="AD193" s="38"/>
      <c r="AE193" s="38"/>
      <c r="AF193" s="38"/>
      <c r="AG193" s="37"/>
      <c r="AH193" s="37"/>
      <c r="AI193" s="45"/>
      <c r="AJ193" s="50"/>
      <c r="AK193" s="45"/>
      <c r="AL193" s="45"/>
      <c r="AM193" s="45"/>
      <c r="AN193" s="81"/>
      <c r="AO193" s="90" cm="1">
        <f t="array" aca="1" ref="AO193" ca="1">IF(INDIRECT("G"&amp;ROW())&lt;&gt;"",IF(INDIRECT("G"&amp;ROW())&lt;300,795,IF(INDIRECT("G"&amp;ROW())&lt;501,995,IF(INDIRECT("G"&amp;ROW())&lt;1001,1295,IF(INDIRECT("G"&amp;ROW())&lt;2501,1695,2195)))),0)</f>
        <v>0</v>
      </c>
      <c r="AP193" s="45" t="s">
        <v>15</v>
      </c>
      <c r="AQ193" s="93" cm="1">
        <f t="array" aca="1" ref="AQ193" ca="1">IF(INDIRECT("AP"&amp;ROW())="Ja",595,0)</f>
        <v>0</v>
      </c>
      <c r="AR193" s="45" t="s">
        <v>242</v>
      </c>
      <c r="AS193" s="93" cm="1">
        <f t="array" aca="1" ref="AS193" ca="1">IF(LEFT(INDIRECT("AR"&amp;ROW()),5)="Außen",150,IF(LEFT(INDIRECT("AR"&amp;ROW()),5)="Innen",450,0))</f>
        <v>0</v>
      </c>
      <c r="AT193" s="96" cm="1">
        <f t="array" aca="1" ref="AT193" ca="1">INDIRECT("AO"&amp;ROW())+INDIRECT("AQ"&amp;ROW())+INDIRECT("AS"&amp;ROW())</f>
        <v>0</v>
      </c>
      <c r="AU193" s="65" t="str" cm="1">
        <f t="array" aca="1" ref="AU193" ca="1">IF(INDIRECT("AZ"&amp;ROW())=1,"https://www.nutzungsdauer.com/abschreibung-immobilie/"&amp;SUBSTITUTE(SUBSTITUTE(SUBSTITUTE(SUBSTITUTE(SUBSTITUTE(SUBSTITUTE(INDIRECT("AV"&amp;ROW()),"%","%25")," ","%20"),",","%2C"),CHAR(10),"%20"),"/","%2F"),"%2526","%26"),INDIRECT("AV"&amp;ROW()))</f>
        <v>Daten nicht vollständig, s. rote Felder</v>
      </c>
      <c r="AV193" s="64" t="str" cm="1">
        <f t="array" aca="1" ref="AV193"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93" s="4" t="str" cm="1">
        <f t="array" aca="1" ref="AW193" ca="1">IF(INDIRECT("AD"&amp;ROW())&lt;&gt;"",SUBSTITUTE(INDIRECT("AD"&amp;ROW()),".","/"),"")</f>
        <v/>
      </c>
      <c r="AX193" s="4" t="str" cm="1">
        <f t="array" aca="1" ref="AX193"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93" s="4" t="str">
        <f t="shared" ca="1" si="2"/>
        <v/>
      </c>
      <c r="AZ193" s="4" cm="1">
        <f t="array" aca="1" ref="AZ193"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93" s="6" t="s">
        <v>121</v>
      </c>
    </row>
    <row r="194" spans="1:53" ht="20" customHeight="1" x14ac:dyDescent="0.15">
      <c r="A194" s="36"/>
      <c r="B194" s="37"/>
      <c r="C194" s="45"/>
      <c r="D194" s="50"/>
      <c r="E194" s="37"/>
      <c r="F194" s="37"/>
      <c r="G194" s="37"/>
      <c r="H194" s="37"/>
      <c r="I194" s="45"/>
      <c r="J194" s="50"/>
      <c r="K194" s="69"/>
      <c r="L194" s="37"/>
      <c r="M194" s="37"/>
      <c r="N194" s="37"/>
      <c r="O194" s="37"/>
      <c r="P194" s="50"/>
      <c r="Q194" s="37"/>
      <c r="R194" s="37"/>
      <c r="S194" s="37"/>
      <c r="T194" s="37"/>
      <c r="U194" s="37"/>
      <c r="V194" s="37"/>
      <c r="W194" s="37"/>
      <c r="X194" s="37"/>
      <c r="Y194" s="37"/>
      <c r="Z194" s="37"/>
      <c r="AA194" s="37"/>
      <c r="AB194" s="45"/>
      <c r="AC194" s="50"/>
      <c r="AD194" s="38"/>
      <c r="AE194" s="38"/>
      <c r="AF194" s="38"/>
      <c r="AG194" s="37"/>
      <c r="AH194" s="37"/>
      <c r="AI194" s="45"/>
      <c r="AJ194" s="50"/>
      <c r="AK194" s="45"/>
      <c r="AL194" s="45"/>
      <c r="AM194" s="45"/>
      <c r="AN194" s="81"/>
      <c r="AO194" s="90" cm="1">
        <f t="array" aca="1" ref="AO194" ca="1">IF(INDIRECT("G"&amp;ROW())&lt;&gt;"",IF(INDIRECT("G"&amp;ROW())&lt;300,795,IF(INDIRECT("G"&amp;ROW())&lt;501,995,IF(INDIRECT("G"&amp;ROW())&lt;1001,1295,IF(INDIRECT("G"&amp;ROW())&lt;2501,1695,2195)))),0)</f>
        <v>0</v>
      </c>
      <c r="AP194" s="45" t="s">
        <v>15</v>
      </c>
      <c r="AQ194" s="93" cm="1">
        <f t="array" aca="1" ref="AQ194" ca="1">IF(INDIRECT("AP"&amp;ROW())="Ja",595,0)</f>
        <v>0</v>
      </c>
      <c r="AR194" s="45" t="s">
        <v>242</v>
      </c>
      <c r="AS194" s="93" cm="1">
        <f t="array" aca="1" ref="AS194" ca="1">IF(LEFT(INDIRECT("AR"&amp;ROW()),5)="Außen",150,IF(LEFT(INDIRECT("AR"&amp;ROW()),5)="Innen",450,0))</f>
        <v>0</v>
      </c>
      <c r="AT194" s="96" cm="1">
        <f t="array" aca="1" ref="AT194" ca="1">INDIRECT("AO"&amp;ROW())+INDIRECT("AQ"&amp;ROW())+INDIRECT("AS"&amp;ROW())</f>
        <v>0</v>
      </c>
      <c r="AU194" s="65" t="str" cm="1">
        <f t="array" aca="1" ref="AU194" ca="1">IF(INDIRECT("AZ"&amp;ROW())=1,"https://www.nutzungsdauer.com/abschreibung-immobilie/"&amp;SUBSTITUTE(SUBSTITUTE(SUBSTITUTE(SUBSTITUTE(SUBSTITUTE(SUBSTITUTE(INDIRECT("AV"&amp;ROW()),"%","%25")," ","%20"),",","%2C"),CHAR(10),"%20"),"/","%2F"),"%2526","%26"),INDIRECT("AV"&amp;ROW()))</f>
        <v>Daten nicht vollständig, s. rote Felder</v>
      </c>
      <c r="AV194" s="64" t="str" cm="1">
        <f t="array" aca="1" ref="AV194"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94" s="4" t="str" cm="1">
        <f t="array" aca="1" ref="AW194" ca="1">IF(INDIRECT("AD"&amp;ROW())&lt;&gt;"",SUBSTITUTE(INDIRECT("AD"&amp;ROW()),".","/"),"")</f>
        <v/>
      </c>
      <c r="AX194" s="4" t="str" cm="1">
        <f t="array" aca="1" ref="AX194"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94" s="4" t="str">
        <f t="shared" ca="1" si="2"/>
        <v/>
      </c>
      <c r="AZ194" s="4" cm="1">
        <f t="array" aca="1" ref="AZ194"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94" s="6" t="s">
        <v>121</v>
      </c>
    </row>
    <row r="195" spans="1:53" ht="20" customHeight="1" x14ac:dyDescent="0.15">
      <c r="A195" s="36"/>
      <c r="B195" s="37"/>
      <c r="C195" s="45"/>
      <c r="D195" s="50"/>
      <c r="E195" s="37"/>
      <c r="F195" s="37"/>
      <c r="G195" s="37"/>
      <c r="H195" s="37"/>
      <c r="I195" s="45"/>
      <c r="J195" s="50"/>
      <c r="K195" s="69"/>
      <c r="L195" s="37"/>
      <c r="M195" s="37"/>
      <c r="N195" s="37"/>
      <c r="O195" s="37"/>
      <c r="P195" s="50"/>
      <c r="Q195" s="37"/>
      <c r="R195" s="37"/>
      <c r="S195" s="37"/>
      <c r="T195" s="37"/>
      <c r="U195" s="37"/>
      <c r="V195" s="37"/>
      <c r="W195" s="37"/>
      <c r="X195" s="37"/>
      <c r="Y195" s="37"/>
      <c r="Z195" s="37"/>
      <c r="AA195" s="37"/>
      <c r="AB195" s="45"/>
      <c r="AC195" s="50"/>
      <c r="AD195" s="38"/>
      <c r="AE195" s="38"/>
      <c r="AF195" s="38"/>
      <c r="AG195" s="37"/>
      <c r="AH195" s="37"/>
      <c r="AI195" s="45"/>
      <c r="AJ195" s="50"/>
      <c r="AK195" s="45"/>
      <c r="AL195" s="45"/>
      <c r="AM195" s="45"/>
      <c r="AN195" s="81"/>
      <c r="AO195" s="90" cm="1">
        <f t="array" aca="1" ref="AO195" ca="1">IF(INDIRECT("G"&amp;ROW())&lt;&gt;"",IF(INDIRECT("G"&amp;ROW())&lt;300,795,IF(INDIRECT("G"&amp;ROW())&lt;501,995,IF(INDIRECT("G"&amp;ROW())&lt;1001,1295,IF(INDIRECT("G"&amp;ROW())&lt;2501,1695,2195)))),0)</f>
        <v>0</v>
      </c>
      <c r="AP195" s="45" t="s">
        <v>15</v>
      </c>
      <c r="AQ195" s="93" cm="1">
        <f t="array" aca="1" ref="AQ195" ca="1">IF(INDIRECT("AP"&amp;ROW())="Ja",595,0)</f>
        <v>0</v>
      </c>
      <c r="AR195" s="45" t="s">
        <v>242</v>
      </c>
      <c r="AS195" s="93" cm="1">
        <f t="array" aca="1" ref="AS195" ca="1">IF(LEFT(INDIRECT("AR"&amp;ROW()),5)="Außen",150,IF(LEFT(INDIRECT("AR"&amp;ROW()),5)="Innen",450,0))</f>
        <v>0</v>
      </c>
      <c r="AT195" s="96" cm="1">
        <f t="array" aca="1" ref="AT195" ca="1">INDIRECT("AO"&amp;ROW())+INDIRECT("AQ"&amp;ROW())+INDIRECT("AS"&amp;ROW())</f>
        <v>0</v>
      </c>
      <c r="AU195" s="65" t="str" cm="1">
        <f t="array" aca="1" ref="AU195" ca="1">IF(INDIRECT("AZ"&amp;ROW())=1,"https://www.nutzungsdauer.com/abschreibung-immobilie/"&amp;SUBSTITUTE(SUBSTITUTE(SUBSTITUTE(SUBSTITUTE(SUBSTITUTE(SUBSTITUTE(INDIRECT("AV"&amp;ROW()),"%","%25")," ","%20"),",","%2C"),CHAR(10),"%20"),"/","%2F"),"%2526","%26"),INDIRECT("AV"&amp;ROW()))</f>
        <v>Daten nicht vollständig, s. rote Felder</v>
      </c>
      <c r="AV195" s="64" t="str" cm="1">
        <f t="array" aca="1" ref="AV195"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95" s="4" t="str" cm="1">
        <f t="array" aca="1" ref="AW195" ca="1">IF(INDIRECT("AD"&amp;ROW())&lt;&gt;"",SUBSTITUTE(INDIRECT("AD"&amp;ROW()),".","/"),"")</f>
        <v/>
      </c>
      <c r="AX195" s="4" t="str" cm="1">
        <f t="array" aca="1" ref="AX195"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95" s="4" t="str">
        <f t="shared" ca="1" si="2"/>
        <v/>
      </c>
      <c r="AZ195" s="4" cm="1">
        <f t="array" aca="1" ref="AZ195"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95" s="6" t="s">
        <v>121</v>
      </c>
    </row>
    <row r="196" spans="1:53" ht="20" customHeight="1" x14ac:dyDescent="0.15">
      <c r="A196" s="36"/>
      <c r="B196" s="37"/>
      <c r="C196" s="45"/>
      <c r="D196" s="50"/>
      <c r="E196" s="37"/>
      <c r="F196" s="37"/>
      <c r="G196" s="37"/>
      <c r="H196" s="37"/>
      <c r="I196" s="45"/>
      <c r="J196" s="50"/>
      <c r="K196" s="69"/>
      <c r="L196" s="37"/>
      <c r="M196" s="37"/>
      <c r="N196" s="37"/>
      <c r="O196" s="37"/>
      <c r="P196" s="50"/>
      <c r="Q196" s="37"/>
      <c r="R196" s="37"/>
      <c r="S196" s="37"/>
      <c r="T196" s="37"/>
      <c r="U196" s="37"/>
      <c r="V196" s="37"/>
      <c r="W196" s="37"/>
      <c r="X196" s="37"/>
      <c r="Y196" s="37"/>
      <c r="Z196" s="37"/>
      <c r="AA196" s="37"/>
      <c r="AB196" s="45"/>
      <c r="AC196" s="50"/>
      <c r="AD196" s="38"/>
      <c r="AE196" s="38"/>
      <c r="AF196" s="38"/>
      <c r="AG196" s="37"/>
      <c r="AH196" s="37"/>
      <c r="AI196" s="45"/>
      <c r="AJ196" s="50"/>
      <c r="AK196" s="45"/>
      <c r="AL196" s="45"/>
      <c r="AM196" s="45"/>
      <c r="AN196" s="81"/>
      <c r="AO196" s="90" cm="1">
        <f t="array" aca="1" ref="AO196" ca="1">IF(INDIRECT("G"&amp;ROW())&lt;&gt;"",IF(INDIRECT("G"&amp;ROW())&lt;300,795,IF(INDIRECT("G"&amp;ROW())&lt;501,995,IF(INDIRECT("G"&amp;ROW())&lt;1001,1295,IF(INDIRECT("G"&amp;ROW())&lt;2501,1695,2195)))),0)</f>
        <v>0</v>
      </c>
      <c r="AP196" s="45" t="s">
        <v>15</v>
      </c>
      <c r="AQ196" s="93" cm="1">
        <f t="array" aca="1" ref="AQ196" ca="1">IF(INDIRECT("AP"&amp;ROW())="Ja",595,0)</f>
        <v>0</v>
      </c>
      <c r="AR196" s="45" t="s">
        <v>242</v>
      </c>
      <c r="AS196" s="93" cm="1">
        <f t="array" aca="1" ref="AS196" ca="1">IF(LEFT(INDIRECT("AR"&amp;ROW()),5)="Außen",150,IF(LEFT(INDIRECT("AR"&amp;ROW()),5)="Innen",450,0))</f>
        <v>0</v>
      </c>
      <c r="AT196" s="96" cm="1">
        <f t="array" aca="1" ref="AT196" ca="1">INDIRECT("AO"&amp;ROW())+INDIRECT("AQ"&amp;ROW())+INDIRECT("AS"&amp;ROW())</f>
        <v>0</v>
      </c>
      <c r="AU196" s="65" t="str" cm="1">
        <f t="array" aca="1" ref="AU196" ca="1">IF(INDIRECT("AZ"&amp;ROW())=1,"https://www.nutzungsdauer.com/abschreibung-immobilie/"&amp;SUBSTITUTE(SUBSTITUTE(SUBSTITUTE(SUBSTITUTE(SUBSTITUTE(SUBSTITUTE(INDIRECT("AV"&amp;ROW()),"%","%25")," ","%20"),",","%2C"),CHAR(10),"%20"),"/","%2F"),"%2526","%26"),INDIRECT("AV"&amp;ROW()))</f>
        <v>Daten nicht vollständig, s. rote Felder</v>
      </c>
      <c r="AV196" s="64" t="str" cm="1">
        <f t="array" aca="1" ref="AV196"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96" s="4" t="str" cm="1">
        <f t="array" aca="1" ref="AW196" ca="1">IF(INDIRECT("AD"&amp;ROW())&lt;&gt;"",SUBSTITUTE(INDIRECT("AD"&amp;ROW()),".","/"),"")</f>
        <v/>
      </c>
      <c r="AX196" s="4" t="str" cm="1">
        <f t="array" aca="1" ref="AX196"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96" s="4" t="str">
        <f t="shared" ca="1" si="2"/>
        <v/>
      </c>
      <c r="AZ196" s="4" cm="1">
        <f t="array" aca="1" ref="AZ196"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96" s="6" t="s">
        <v>121</v>
      </c>
    </row>
    <row r="197" spans="1:53" ht="20" customHeight="1" x14ac:dyDescent="0.15">
      <c r="A197" s="36"/>
      <c r="B197" s="37"/>
      <c r="C197" s="45"/>
      <c r="D197" s="50"/>
      <c r="E197" s="37"/>
      <c r="F197" s="37"/>
      <c r="G197" s="37"/>
      <c r="H197" s="37"/>
      <c r="I197" s="45"/>
      <c r="J197" s="50"/>
      <c r="K197" s="69"/>
      <c r="L197" s="37"/>
      <c r="M197" s="37"/>
      <c r="N197" s="37"/>
      <c r="O197" s="37"/>
      <c r="P197" s="50"/>
      <c r="Q197" s="37"/>
      <c r="R197" s="37"/>
      <c r="S197" s="37"/>
      <c r="T197" s="37"/>
      <c r="U197" s="37"/>
      <c r="V197" s="37"/>
      <c r="W197" s="37"/>
      <c r="X197" s="37"/>
      <c r="Y197" s="37"/>
      <c r="Z197" s="37"/>
      <c r="AA197" s="37"/>
      <c r="AB197" s="45"/>
      <c r="AC197" s="50"/>
      <c r="AD197" s="38"/>
      <c r="AE197" s="38"/>
      <c r="AF197" s="38"/>
      <c r="AG197" s="37"/>
      <c r="AH197" s="37"/>
      <c r="AI197" s="45"/>
      <c r="AJ197" s="50"/>
      <c r="AK197" s="45"/>
      <c r="AL197" s="45"/>
      <c r="AM197" s="45"/>
      <c r="AN197" s="81"/>
      <c r="AO197" s="90" cm="1">
        <f t="array" aca="1" ref="AO197" ca="1">IF(INDIRECT("G"&amp;ROW())&lt;&gt;"",IF(INDIRECT("G"&amp;ROW())&lt;300,795,IF(INDIRECT("G"&amp;ROW())&lt;501,995,IF(INDIRECT("G"&amp;ROW())&lt;1001,1295,IF(INDIRECT("G"&amp;ROW())&lt;2501,1695,2195)))),0)</f>
        <v>0</v>
      </c>
      <c r="AP197" s="45" t="s">
        <v>15</v>
      </c>
      <c r="AQ197" s="93" cm="1">
        <f t="array" aca="1" ref="AQ197" ca="1">IF(INDIRECT("AP"&amp;ROW())="Ja",595,0)</f>
        <v>0</v>
      </c>
      <c r="AR197" s="45" t="s">
        <v>242</v>
      </c>
      <c r="AS197" s="93" cm="1">
        <f t="array" aca="1" ref="AS197" ca="1">IF(LEFT(INDIRECT("AR"&amp;ROW()),5)="Außen",150,IF(LEFT(INDIRECT("AR"&amp;ROW()),5)="Innen",450,0))</f>
        <v>0</v>
      </c>
      <c r="AT197" s="96" cm="1">
        <f t="array" aca="1" ref="AT197" ca="1">INDIRECT("AO"&amp;ROW())+INDIRECT("AQ"&amp;ROW())+INDIRECT("AS"&amp;ROW())</f>
        <v>0</v>
      </c>
      <c r="AU197" s="65" t="str" cm="1">
        <f t="array" aca="1" ref="AU197" ca="1">IF(INDIRECT("AZ"&amp;ROW())=1,"https://www.nutzungsdauer.com/abschreibung-immobilie/"&amp;SUBSTITUTE(SUBSTITUTE(SUBSTITUTE(SUBSTITUTE(SUBSTITUTE(SUBSTITUTE(INDIRECT("AV"&amp;ROW()),"%","%25")," ","%20"),",","%2C"),CHAR(10),"%20"),"/","%2F"),"%2526","%26"),INDIRECT("AV"&amp;ROW()))</f>
        <v>Daten nicht vollständig, s. rote Felder</v>
      </c>
      <c r="AV197" s="64" t="str" cm="1">
        <f t="array" aca="1" ref="AV197"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97" s="4" t="str" cm="1">
        <f t="array" aca="1" ref="AW197" ca="1">IF(INDIRECT("AD"&amp;ROW())&lt;&gt;"",SUBSTITUTE(INDIRECT("AD"&amp;ROW()),".","/"),"")</f>
        <v/>
      </c>
      <c r="AX197" s="4" t="str" cm="1">
        <f t="array" aca="1" ref="AX197"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97" s="4" t="str">
        <f t="shared" ca="1" si="2"/>
        <v/>
      </c>
      <c r="AZ197" s="4" cm="1">
        <f t="array" aca="1" ref="AZ197"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97" s="6" t="s">
        <v>121</v>
      </c>
    </row>
    <row r="198" spans="1:53" ht="20" customHeight="1" x14ac:dyDescent="0.15">
      <c r="A198" s="36"/>
      <c r="B198" s="37"/>
      <c r="C198" s="45"/>
      <c r="D198" s="50"/>
      <c r="E198" s="37"/>
      <c r="F198" s="37"/>
      <c r="G198" s="37"/>
      <c r="H198" s="37"/>
      <c r="I198" s="45"/>
      <c r="J198" s="50"/>
      <c r="K198" s="69"/>
      <c r="L198" s="37"/>
      <c r="M198" s="37"/>
      <c r="N198" s="37"/>
      <c r="O198" s="37"/>
      <c r="P198" s="50"/>
      <c r="Q198" s="37"/>
      <c r="R198" s="37"/>
      <c r="S198" s="37"/>
      <c r="T198" s="37"/>
      <c r="U198" s="37"/>
      <c r="V198" s="37"/>
      <c r="W198" s="37"/>
      <c r="X198" s="37"/>
      <c r="Y198" s="37"/>
      <c r="Z198" s="37"/>
      <c r="AA198" s="37"/>
      <c r="AB198" s="45"/>
      <c r="AC198" s="50"/>
      <c r="AD198" s="38"/>
      <c r="AE198" s="38"/>
      <c r="AF198" s="38"/>
      <c r="AG198" s="37"/>
      <c r="AH198" s="37"/>
      <c r="AI198" s="45"/>
      <c r="AJ198" s="50"/>
      <c r="AK198" s="45"/>
      <c r="AL198" s="45"/>
      <c r="AM198" s="45"/>
      <c r="AN198" s="81"/>
      <c r="AO198" s="90" cm="1">
        <f t="array" aca="1" ref="AO198" ca="1">IF(INDIRECT("G"&amp;ROW())&lt;&gt;"",IF(INDIRECT("G"&amp;ROW())&lt;300,795,IF(INDIRECT("G"&amp;ROW())&lt;501,995,IF(INDIRECT("G"&amp;ROW())&lt;1001,1295,IF(INDIRECT("G"&amp;ROW())&lt;2501,1695,2195)))),0)</f>
        <v>0</v>
      </c>
      <c r="AP198" s="45" t="s">
        <v>15</v>
      </c>
      <c r="AQ198" s="93" cm="1">
        <f t="array" aca="1" ref="AQ198" ca="1">IF(INDIRECT("AP"&amp;ROW())="Ja",595,0)</f>
        <v>0</v>
      </c>
      <c r="AR198" s="45" t="s">
        <v>242</v>
      </c>
      <c r="AS198" s="93" cm="1">
        <f t="array" aca="1" ref="AS198" ca="1">IF(LEFT(INDIRECT("AR"&amp;ROW()),5)="Außen",150,IF(LEFT(INDIRECT("AR"&amp;ROW()),5)="Innen",450,0))</f>
        <v>0</v>
      </c>
      <c r="AT198" s="96" cm="1">
        <f t="array" aca="1" ref="AT198" ca="1">INDIRECT("AO"&amp;ROW())+INDIRECT("AQ"&amp;ROW())+INDIRECT("AS"&amp;ROW())</f>
        <v>0</v>
      </c>
      <c r="AU198" s="65" t="str" cm="1">
        <f t="array" aca="1" ref="AU198" ca="1">IF(INDIRECT("AZ"&amp;ROW())=1,"https://www.nutzungsdauer.com/abschreibung-immobilie/"&amp;SUBSTITUTE(SUBSTITUTE(SUBSTITUTE(SUBSTITUTE(SUBSTITUTE(SUBSTITUTE(INDIRECT("AV"&amp;ROW()),"%","%25")," ","%20"),",","%2C"),CHAR(10),"%20"),"/","%2F"),"%2526","%26"),INDIRECT("AV"&amp;ROW()))</f>
        <v>Daten nicht vollständig, s. rote Felder</v>
      </c>
      <c r="AV198" s="64" t="str" cm="1">
        <f t="array" aca="1" ref="AV198"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98" s="4" t="str" cm="1">
        <f t="array" aca="1" ref="AW198" ca="1">IF(INDIRECT("AD"&amp;ROW())&lt;&gt;"",SUBSTITUTE(INDIRECT("AD"&amp;ROW()),".","/"),"")</f>
        <v/>
      </c>
      <c r="AX198" s="4" t="str" cm="1">
        <f t="array" aca="1" ref="AX198"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98" s="4" t="str">
        <f t="shared" ca="1" si="2"/>
        <v/>
      </c>
      <c r="AZ198" s="4" cm="1">
        <f t="array" aca="1" ref="AZ198"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98" s="6" t="s">
        <v>121</v>
      </c>
    </row>
    <row r="199" spans="1:53" ht="20" customHeight="1" x14ac:dyDescent="0.15">
      <c r="A199" s="36"/>
      <c r="B199" s="37"/>
      <c r="C199" s="45"/>
      <c r="D199" s="50"/>
      <c r="E199" s="37"/>
      <c r="F199" s="37"/>
      <c r="G199" s="37"/>
      <c r="H199" s="37"/>
      <c r="I199" s="45"/>
      <c r="J199" s="50"/>
      <c r="K199" s="69"/>
      <c r="L199" s="37"/>
      <c r="M199" s="37"/>
      <c r="N199" s="37"/>
      <c r="O199" s="37"/>
      <c r="P199" s="50"/>
      <c r="Q199" s="37"/>
      <c r="R199" s="37"/>
      <c r="S199" s="37"/>
      <c r="T199" s="37"/>
      <c r="U199" s="37"/>
      <c r="V199" s="37"/>
      <c r="W199" s="37"/>
      <c r="X199" s="37"/>
      <c r="Y199" s="37"/>
      <c r="Z199" s="37"/>
      <c r="AA199" s="37"/>
      <c r="AB199" s="45"/>
      <c r="AC199" s="50"/>
      <c r="AD199" s="38"/>
      <c r="AE199" s="38"/>
      <c r="AF199" s="38"/>
      <c r="AG199" s="37"/>
      <c r="AH199" s="37"/>
      <c r="AI199" s="45"/>
      <c r="AJ199" s="50"/>
      <c r="AK199" s="45"/>
      <c r="AL199" s="45"/>
      <c r="AM199" s="45"/>
      <c r="AN199" s="81"/>
      <c r="AO199" s="90" cm="1">
        <f t="array" aca="1" ref="AO199" ca="1">IF(INDIRECT("G"&amp;ROW())&lt;&gt;"",IF(INDIRECT("G"&amp;ROW())&lt;300,795,IF(INDIRECT("G"&amp;ROW())&lt;501,995,IF(INDIRECT("G"&amp;ROW())&lt;1001,1295,IF(INDIRECT("G"&amp;ROW())&lt;2501,1695,2195)))),0)</f>
        <v>0</v>
      </c>
      <c r="AP199" s="45" t="s">
        <v>15</v>
      </c>
      <c r="AQ199" s="93" cm="1">
        <f t="array" aca="1" ref="AQ199" ca="1">IF(INDIRECT("AP"&amp;ROW())="Ja",595,0)</f>
        <v>0</v>
      </c>
      <c r="AR199" s="45" t="s">
        <v>242</v>
      </c>
      <c r="AS199" s="93" cm="1">
        <f t="array" aca="1" ref="AS199" ca="1">IF(LEFT(INDIRECT("AR"&amp;ROW()),5)="Außen",150,IF(LEFT(INDIRECT("AR"&amp;ROW()),5)="Innen",450,0))</f>
        <v>0</v>
      </c>
      <c r="AT199" s="96" cm="1">
        <f t="array" aca="1" ref="AT199" ca="1">INDIRECT("AO"&amp;ROW())+INDIRECT("AQ"&amp;ROW())+INDIRECT("AS"&amp;ROW())</f>
        <v>0</v>
      </c>
      <c r="AU199" s="65" t="str" cm="1">
        <f t="array" aca="1" ref="AU199" ca="1">IF(INDIRECT("AZ"&amp;ROW())=1,"https://www.nutzungsdauer.com/abschreibung-immobilie/"&amp;SUBSTITUTE(SUBSTITUTE(SUBSTITUTE(SUBSTITUTE(SUBSTITUTE(SUBSTITUTE(INDIRECT("AV"&amp;ROW()),"%","%25")," ","%20"),",","%2C"),CHAR(10),"%20"),"/","%2F"),"%2526","%26"),INDIRECT("AV"&amp;ROW()))</f>
        <v>Daten nicht vollständig, s. rote Felder</v>
      </c>
      <c r="AV199" s="64" t="str" cm="1">
        <f t="array" aca="1" ref="AV199"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199" s="4" t="str" cm="1">
        <f t="array" aca="1" ref="AW199" ca="1">IF(INDIRECT("AD"&amp;ROW())&lt;&gt;"",SUBSTITUTE(INDIRECT("AD"&amp;ROW()),".","/"),"")</f>
        <v/>
      </c>
      <c r="AX199" s="4" t="str" cm="1">
        <f t="array" aca="1" ref="AX199"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199" s="4" t="str">
        <f t="shared" ca="1" si="2"/>
        <v/>
      </c>
      <c r="AZ199" s="4" cm="1">
        <f t="array" aca="1" ref="AZ199"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199" s="6" t="s">
        <v>121</v>
      </c>
    </row>
    <row r="200" spans="1:53" ht="20" customHeight="1" x14ac:dyDescent="0.15">
      <c r="A200" s="36"/>
      <c r="B200" s="37"/>
      <c r="C200" s="45"/>
      <c r="D200" s="50"/>
      <c r="E200" s="37"/>
      <c r="F200" s="37"/>
      <c r="G200" s="37"/>
      <c r="H200" s="37"/>
      <c r="I200" s="45"/>
      <c r="J200" s="50"/>
      <c r="K200" s="69"/>
      <c r="L200" s="37"/>
      <c r="M200" s="37"/>
      <c r="N200" s="37"/>
      <c r="O200" s="37"/>
      <c r="P200" s="50"/>
      <c r="Q200" s="37"/>
      <c r="R200" s="37"/>
      <c r="S200" s="37"/>
      <c r="T200" s="37"/>
      <c r="U200" s="37"/>
      <c r="V200" s="37"/>
      <c r="W200" s="37"/>
      <c r="X200" s="37"/>
      <c r="Y200" s="37"/>
      <c r="Z200" s="37"/>
      <c r="AA200" s="37"/>
      <c r="AB200" s="45"/>
      <c r="AC200" s="50"/>
      <c r="AD200" s="38"/>
      <c r="AE200" s="38"/>
      <c r="AF200" s="38"/>
      <c r="AG200" s="37"/>
      <c r="AH200" s="37"/>
      <c r="AI200" s="45"/>
      <c r="AJ200" s="50"/>
      <c r="AK200" s="45"/>
      <c r="AL200" s="45"/>
      <c r="AM200" s="45"/>
      <c r="AN200" s="81"/>
      <c r="AO200" s="90" cm="1">
        <f t="array" aca="1" ref="AO200" ca="1">IF(INDIRECT("G"&amp;ROW())&lt;&gt;"",IF(INDIRECT("G"&amp;ROW())&lt;300,795,IF(INDIRECT("G"&amp;ROW())&lt;501,995,IF(INDIRECT("G"&amp;ROW())&lt;1001,1295,IF(INDIRECT("G"&amp;ROW())&lt;2501,1695,2195)))),0)</f>
        <v>0</v>
      </c>
      <c r="AP200" s="45" t="s">
        <v>15</v>
      </c>
      <c r="AQ200" s="93" cm="1">
        <f t="array" aca="1" ref="AQ200" ca="1">IF(INDIRECT("AP"&amp;ROW())="Ja",595,0)</f>
        <v>0</v>
      </c>
      <c r="AR200" s="45" t="s">
        <v>242</v>
      </c>
      <c r="AS200" s="93" cm="1">
        <f t="array" aca="1" ref="AS200" ca="1">IF(LEFT(INDIRECT("AR"&amp;ROW()),5)="Außen",150,IF(LEFT(INDIRECT("AR"&amp;ROW()),5)="Innen",450,0))</f>
        <v>0</v>
      </c>
      <c r="AT200" s="96" cm="1">
        <f t="array" aca="1" ref="AT200" ca="1">INDIRECT("AO"&amp;ROW())+INDIRECT("AQ"&amp;ROW())+INDIRECT("AS"&amp;ROW())</f>
        <v>0</v>
      </c>
      <c r="AU200" s="65" t="str" cm="1">
        <f t="array" aca="1" ref="AU200" ca="1">IF(INDIRECT("AZ"&amp;ROW())=1,"https://www.nutzungsdauer.com/abschreibung-immobilie/"&amp;SUBSTITUTE(SUBSTITUTE(SUBSTITUTE(SUBSTITUTE(SUBSTITUTE(SUBSTITUTE(INDIRECT("AV"&amp;ROW()),"%","%25")," ","%20"),",","%2C"),CHAR(10),"%20"),"/","%2F"),"%2526","%26"),INDIRECT("AV"&amp;ROW()))</f>
        <v>Daten nicht vollständig, s. rote Felder</v>
      </c>
      <c r="AV200" s="64" t="str" cm="1">
        <f t="array" aca="1" ref="AV200"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00" s="4" t="str" cm="1">
        <f t="array" aca="1" ref="AW200" ca="1">IF(INDIRECT("AD"&amp;ROW())&lt;&gt;"",SUBSTITUTE(INDIRECT("AD"&amp;ROW()),".","/"),"")</f>
        <v/>
      </c>
      <c r="AX200" s="4" t="str" cm="1">
        <f t="array" aca="1" ref="AX200"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00" s="4" t="str">
        <f t="shared" ca="1" si="2"/>
        <v/>
      </c>
      <c r="AZ200" s="4" cm="1">
        <f t="array" aca="1" ref="AZ200"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00" s="6" t="s">
        <v>121</v>
      </c>
    </row>
    <row r="201" spans="1:53" ht="20" customHeight="1" x14ac:dyDescent="0.15">
      <c r="A201" s="36"/>
      <c r="B201" s="37"/>
      <c r="C201" s="45"/>
      <c r="D201" s="50"/>
      <c r="E201" s="37"/>
      <c r="F201" s="37"/>
      <c r="G201" s="37"/>
      <c r="H201" s="37"/>
      <c r="I201" s="45"/>
      <c r="J201" s="50"/>
      <c r="K201" s="69"/>
      <c r="L201" s="37"/>
      <c r="M201" s="37"/>
      <c r="N201" s="37"/>
      <c r="O201" s="37"/>
      <c r="P201" s="50"/>
      <c r="Q201" s="37"/>
      <c r="R201" s="37"/>
      <c r="S201" s="37"/>
      <c r="T201" s="37"/>
      <c r="U201" s="37"/>
      <c r="V201" s="37"/>
      <c r="W201" s="37"/>
      <c r="X201" s="37"/>
      <c r="Y201" s="37"/>
      <c r="Z201" s="37"/>
      <c r="AA201" s="37"/>
      <c r="AB201" s="45"/>
      <c r="AC201" s="50"/>
      <c r="AD201" s="38"/>
      <c r="AE201" s="38"/>
      <c r="AF201" s="38"/>
      <c r="AG201" s="37"/>
      <c r="AH201" s="37"/>
      <c r="AI201" s="45"/>
      <c r="AJ201" s="50"/>
      <c r="AK201" s="45"/>
      <c r="AL201" s="45"/>
      <c r="AM201" s="45"/>
      <c r="AN201" s="81"/>
      <c r="AO201" s="90" cm="1">
        <f t="array" aca="1" ref="AO201" ca="1">IF(INDIRECT("G"&amp;ROW())&lt;&gt;"",IF(INDIRECT("G"&amp;ROW())&lt;300,795,IF(INDIRECT("G"&amp;ROW())&lt;501,995,IF(INDIRECT("G"&amp;ROW())&lt;1001,1295,IF(INDIRECT("G"&amp;ROW())&lt;2501,1695,2195)))),0)</f>
        <v>0</v>
      </c>
      <c r="AP201" s="45" t="s">
        <v>15</v>
      </c>
      <c r="AQ201" s="93" cm="1">
        <f t="array" aca="1" ref="AQ201" ca="1">IF(INDIRECT("AP"&amp;ROW())="Ja",595,0)</f>
        <v>0</v>
      </c>
      <c r="AR201" s="45" t="s">
        <v>242</v>
      </c>
      <c r="AS201" s="93" cm="1">
        <f t="array" aca="1" ref="AS201" ca="1">IF(LEFT(INDIRECT("AR"&amp;ROW()),5)="Außen",150,IF(LEFT(INDIRECT("AR"&amp;ROW()),5)="Innen",450,0))</f>
        <v>0</v>
      </c>
      <c r="AT201" s="96" cm="1">
        <f t="array" aca="1" ref="AT201" ca="1">INDIRECT("AO"&amp;ROW())+INDIRECT("AQ"&amp;ROW())+INDIRECT("AS"&amp;ROW())</f>
        <v>0</v>
      </c>
      <c r="AU201" s="65" t="str" cm="1">
        <f t="array" aca="1" ref="AU201" ca="1">IF(INDIRECT("AZ"&amp;ROW())=1,"https://www.nutzungsdauer.com/abschreibung-immobilie/"&amp;SUBSTITUTE(SUBSTITUTE(SUBSTITUTE(SUBSTITUTE(SUBSTITUTE(SUBSTITUTE(INDIRECT("AV"&amp;ROW()),"%","%25")," ","%20"),",","%2C"),CHAR(10),"%20"),"/","%2F"),"%2526","%26"),INDIRECT("AV"&amp;ROW()))</f>
        <v>Daten nicht vollständig, s. rote Felder</v>
      </c>
      <c r="AV201" s="64" t="str" cm="1">
        <f t="array" aca="1" ref="AV201"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01" s="4" t="str" cm="1">
        <f t="array" aca="1" ref="AW201" ca="1">IF(INDIRECT("AD"&amp;ROW())&lt;&gt;"",SUBSTITUTE(INDIRECT("AD"&amp;ROW()),".","/"),"")</f>
        <v/>
      </c>
      <c r="AX201" s="4" t="str" cm="1">
        <f t="array" aca="1" ref="AX201"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01" s="4" t="str">
        <f t="shared" ca="1" si="2"/>
        <v/>
      </c>
      <c r="AZ201" s="4" cm="1">
        <f t="array" aca="1" ref="AZ201"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01" s="6" t="s">
        <v>121</v>
      </c>
    </row>
    <row r="202" spans="1:53" ht="20" customHeight="1" x14ac:dyDescent="0.15">
      <c r="A202" s="36"/>
      <c r="B202" s="37"/>
      <c r="C202" s="45"/>
      <c r="D202" s="50"/>
      <c r="E202" s="37"/>
      <c r="F202" s="37"/>
      <c r="G202" s="37"/>
      <c r="H202" s="37"/>
      <c r="I202" s="45"/>
      <c r="J202" s="50"/>
      <c r="K202" s="69"/>
      <c r="L202" s="37"/>
      <c r="M202" s="37"/>
      <c r="N202" s="37"/>
      <c r="O202" s="37"/>
      <c r="P202" s="50"/>
      <c r="Q202" s="37"/>
      <c r="R202" s="37"/>
      <c r="S202" s="37"/>
      <c r="T202" s="37"/>
      <c r="U202" s="37"/>
      <c r="V202" s="37"/>
      <c r="W202" s="37"/>
      <c r="X202" s="37"/>
      <c r="Y202" s="37"/>
      <c r="Z202" s="37"/>
      <c r="AA202" s="37"/>
      <c r="AB202" s="45"/>
      <c r="AC202" s="50"/>
      <c r="AD202" s="38"/>
      <c r="AE202" s="38"/>
      <c r="AF202" s="38"/>
      <c r="AG202" s="37"/>
      <c r="AH202" s="37"/>
      <c r="AI202" s="45"/>
      <c r="AJ202" s="50"/>
      <c r="AK202" s="45"/>
      <c r="AL202" s="45"/>
      <c r="AM202" s="45"/>
      <c r="AN202" s="81"/>
      <c r="AO202" s="90" cm="1">
        <f t="array" aca="1" ref="AO202" ca="1">IF(INDIRECT("G"&amp;ROW())&lt;&gt;"",IF(INDIRECT("G"&amp;ROW())&lt;300,795,IF(INDIRECT("G"&amp;ROW())&lt;501,995,IF(INDIRECT("G"&amp;ROW())&lt;1001,1295,IF(INDIRECT("G"&amp;ROW())&lt;2501,1695,2195)))),0)</f>
        <v>0</v>
      </c>
      <c r="AP202" s="45" t="s">
        <v>15</v>
      </c>
      <c r="AQ202" s="93" cm="1">
        <f t="array" aca="1" ref="AQ202" ca="1">IF(INDIRECT("AP"&amp;ROW())="Ja",595,0)</f>
        <v>0</v>
      </c>
      <c r="AR202" s="45" t="s">
        <v>242</v>
      </c>
      <c r="AS202" s="93" cm="1">
        <f t="array" aca="1" ref="AS202" ca="1">IF(LEFT(INDIRECT("AR"&amp;ROW()),5)="Außen",150,IF(LEFT(INDIRECT("AR"&amp;ROW()),5)="Innen",450,0))</f>
        <v>0</v>
      </c>
      <c r="AT202" s="96" cm="1">
        <f t="array" aca="1" ref="AT202" ca="1">INDIRECT("AO"&amp;ROW())+INDIRECT("AQ"&amp;ROW())+INDIRECT("AS"&amp;ROW())</f>
        <v>0</v>
      </c>
      <c r="AU202" s="65" t="str" cm="1">
        <f t="array" aca="1" ref="AU202" ca="1">IF(INDIRECT("AZ"&amp;ROW())=1,"https://www.nutzungsdauer.com/abschreibung-immobilie/"&amp;SUBSTITUTE(SUBSTITUTE(SUBSTITUTE(SUBSTITUTE(SUBSTITUTE(SUBSTITUTE(INDIRECT("AV"&amp;ROW()),"%","%25")," ","%20"),",","%2C"),CHAR(10),"%20"),"/","%2F"),"%2526","%26"),INDIRECT("AV"&amp;ROW()))</f>
        <v>Daten nicht vollständig, s. rote Felder</v>
      </c>
      <c r="AV202" s="64" t="str" cm="1">
        <f t="array" aca="1" ref="AV202"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02" s="4" t="str" cm="1">
        <f t="array" aca="1" ref="AW202" ca="1">IF(INDIRECT("AD"&amp;ROW())&lt;&gt;"",SUBSTITUTE(INDIRECT("AD"&amp;ROW()),".","/"),"")</f>
        <v/>
      </c>
      <c r="AX202" s="4" t="str" cm="1">
        <f t="array" aca="1" ref="AX202"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02" s="4" t="str">
        <f t="shared" ca="1" si="2"/>
        <v/>
      </c>
      <c r="AZ202" s="4" cm="1">
        <f t="array" aca="1" ref="AZ202"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02" s="6" t="s">
        <v>121</v>
      </c>
    </row>
    <row r="203" spans="1:53" ht="20" customHeight="1" x14ac:dyDescent="0.15">
      <c r="A203" s="36"/>
      <c r="B203" s="37"/>
      <c r="C203" s="45"/>
      <c r="D203" s="50"/>
      <c r="E203" s="37"/>
      <c r="F203" s="37"/>
      <c r="G203" s="37"/>
      <c r="H203" s="37"/>
      <c r="I203" s="45"/>
      <c r="J203" s="50"/>
      <c r="K203" s="69"/>
      <c r="L203" s="37"/>
      <c r="M203" s="37"/>
      <c r="N203" s="37"/>
      <c r="O203" s="37"/>
      <c r="P203" s="50"/>
      <c r="Q203" s="37"/>
      <c r="R203" s="37"/>
      <c r="S203" s="37"/>
      <c r="T203" s="37"/>
      <c r="U203" s="37"/>
      <c r="V203" s="37"/>
      <c r="W203" s="37"/>
      <c r="X203" s="37"/>
      <c r="Y203" s="37"/>
      <c r="Z203" s="37"/>
      <c r="AA203" s="37"/>
      <c r="AB203" s="45"/>
      <c r="AC203" s="50"/>
      <c r="AD203" s="38"/>
      <c r="AE203" s="38"/>
      <c r="AF203" s="38"/>
      <c r="AG203" s="37"/>
      <c r="AH203" s="37"/>
      <c r="AI203" s="45"/>
      <c r="AJ203" s="50"/>
      <c r="AK203" s="45"/>
      <c r="AL203" s="45"/>
      <c r="AM203" s="45"/>
      <c r="AN203" s="81"/>
      <c r="AO203" s="90" cm="1">
        <f t="array" aca="1" ref="AO203" ca="1">IF(INDIRECT("G"&amp;ROW())&lt;&gt;"",IF(INDIRECT("G"&amp;ROW())&lt;300,795,IF(INDIRECT("G"&amp;ROW())&lt;501,995,IF(INDIRECT("G"&amp;ROW())&lt;1001,1295,IF(INDIRECT("G"&amp;ROW())&lt;2501,1695,2195)))),0)</f>
        <v>0</v>
      </c>
      <c r="AP203" s="45" t="s">
        <v>15</v>
      </c>
      <c r="AQ203" s="93" cm="1">
        <f t="array" aca="1" ref="AQ203" ca="1">IF(INDIRECT("AP"&amp;ROW())="Ja",595,0)</f>
        <v>0</v>
      </c>
      <c r="AR203" s="45" t="s">
        <v>242</v>
      </c>
      <c r="AS203" s="93" cm="1">
        <f t="array" aca="1" ref="AS203" ca="1">IF(LEFT(INDIRECT("AR"&amp;ROW()),5)="Außen",150,IF(LEFT(INDIRECT("AR"&amp;ROW()),5)="Innen",450,0))</f>
        <v>0</v>
      </c>
      <c r="AT203" s="96" cm="1">
        <f t="array" aca="1" ref="AT203" ca="1">INDIRECT("AO"&amp;ROW())+INDIRECT("AQ"&amp;ROW())+INDIRECT("AS"&amp;ROW())</f>
        <v>0</v>
      </c>
      <c r="AU203" s="65" t="str" cm="1">
        <f t="array" aca="1" ref="AU203" ca="1">IF(INDIRECT("AZ"&amp;ROW())=1,"https://www.nutzungsdauer.com/abschreibung-immobilie/"&amp;SUBSTITUTE(SUBSTITUTE(SUBSTITUTE(SUBSTITUTE(SUBSTITUTE(SUBSTITUTE(INDIRECT("AV"&amp;ROW()),"%","%25")," ","%20"),",","%2C"),CHAR(10),"%20"),"/","%2F"),"%2526","%26"),INDIRECT("AV"&amp;ROW()))</f>
        <v>Daten nicht vollständig, s. rote Felder</v>
      </c>
      <c r="AV203" s="64" t="str" cm="1">
        <f t="array" aca="1" ref="AV203"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03" s="4" t="str" cm="1">
        <f t="array" aca="1" ref="AW203" ca="1">IF(INDIRECT("AD"&amp;ROW())&lt;&gt;"",SUBSTITUTE(INDIRECT("AD"&amp;ROW()),".","/"),"")</f>
        <v/>
      </c>
      <c r="AX203" s="4" t="str" cm="1">
        <f t="array" aca="1" ref="AX203"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03" s="4" t="str">
        <f t="shared" ca="1" si="2"/>
        <v/>
      </c>
      <c r="AZ203" s="4" cm="1">
        <f t="array" aca="1" ref="AZ203"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03" s="6" t="s">
        <v>121</v>
      </c>
    </row>
    <row r="204" spans="1:53" ht="20" customHeight="1" x14ac:dyDescent="0.15">
      <c r="A204" s="36"/>
      <c r="B204" s="37"/>
      <c r="C204" s="45"/>
      <c r="D204" s="50"/>
      <c r="E204" s="37"/>
      <c r="F204" s="37"/>
      <c r="G204" s="37"/>
      <c r="H204" s="37"/>
      <c r="I204" s="45"/>
      <c r="J204" s="50"/>
      <c r="K204" s="69"/>
      <c r="L204" s="37"/>
      <c r="M204" s="37"/>
      <c r="N204" s="37"/>
      <c r="O204" s="37"/>
      <c r="P204" s="50"/>
      <c r="Q204" s="37"/>
      <c r="R204" s="37"/>
      <c r="S204" s="37"/>
      <c r="T204" s="37"/>
      <c r="U204" s="37"/>
      <c r="V204" s="37"/>
      <c r="W204" s="37"/>
      <c r="X204" s="37"/>
      <c r="Y204" s="37"/>
      <c r="Z204" s="37"/>
      <c r="AA204" s="37"/>
      <c r="AB204" s="45"/>
      <c r="AC204" s="50"/>
      <c r="AD204" s="38"/>
      <c r="AE204" s="38"/>
      <c r="AF204" s="38"/>
      <c r="AG204" s="37"/>
      <c r="AH204" s="37"/>
      <c r="AI204" s="45"/>
      <c r="AJ204" s="50"/>
      <c r="AK204" s="45"/>
      <c r="AL204" s="45"/>
      <c r="AM204" s="45"/>
      <c r="AN204" s="81"/>
      <c r="AO204" s="90" cm="1">
        <f t="array" aca="1" ref="AO204" ca="1">IF(INDIRECT("G"&amp;ROW())&lt;&gt;"",IF(INDIRECT("G"&amp;ROW())&lt;300,795,IF(INDIRECT("G"&amp;ROW())&lt;501,995,IF(INDIRECT("G"&amp;ROW())&lt;1001,1295,IF(INDIRECT("G"&amp;ROW())&lt;2501,1695,2195)))),0)</f>
        <v>0</v>
      </c>
      <c r="AP204" s="45" t="s">
        <v>15</v>
      </c>
      <c r="AQ204" s="93" cm="1">
        <f t="array" aca="1" ref="AQ204" ca="1">IF(INDIRECT("AP"&amp;ROW())="Ja",595,0)</f>
        <v>0</v>
      </c>
      <c r="AR204" s="45" t="s">
        <v>242</v>
      </c>
      <c r="AS204" s="93" cm="1">
        <f t="array" aca="1" ref="AS204" ca="1">IF(LEFT(INDIRECT("AR"&amp;ROW()),5)="Außen",150,IF(LEFT(INDIRECT("AR"&amp;ROW()),5)="Innen",450,0))</f>
        <v>0</v>
      </c>
      <c r="AT204" s="96" cm="1">
        <f t="array" aca="1" ref="AT204" ca="1">INDIRECT("AO"&amp;ROW())+INDIRECT("AQ"&amp;ROW())+INDIRECT("AS"&amp;ROW())</f>
        <v>0</v>
      </c>
      <c r="AU204" s="65" t="str" cm="1">
        <f t="array" aca="1" ref="AU204" ca="1">IF(INDIRECT("AZ"&amp;ROW())=1,"https://www.nutzungsdauer.com/abschreibung-immobilie/"&amp;SUBSTITUTE(SUBSTITUTE(SUBSTITUTE(SUBSTITUTE(SUBSTITUTE(SUBSTITUTE(INDIRECT("AV"&amp;ROW()),"%","%25")," ","%20"),",","%2C"),CHAR(10),"%20"),"/","%2F"),"%2526","%26"),INDIRECT("AV"&amp;ROW()))</f>
        <v>Daten nicht vollständig, s. rote Felder</v>
      </c>
      <c r="AV204" s="64" t="str" cm="1">
        <f t="array" aca="1" ref="AV204"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04" s="4" t="str" cm="1">
        <f t="array" aca="1" ref="AW204" ca="1">IF(INDIRECT("AD"&amp;ROW())&lt;&gt;"",SUBSTITUTE(INDIRECT("AD"&amp;ROW()),".","/"),"")</f>
        <v/>
      </c>
      <c r="AX204" s="4" t="str" cm="1">
        <f t="array" aca="1" ref="AX204"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04" s="4" t="str">
        <f t="shared" ca="1" si="2"/>
        <v/>
      </c>
      <c r="AZ204" s="4" cm="1">
        <f t="array" aca="1" ref="AZ204"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04" s="6" t="s">
        <v>121</v>
      </c>
    </row>
    <row r="205" spans="1:53" ht="20" customHeight="1" x14ac:dyDescent="0.15">
      <c r="A205" s="36"/>
      <c r="B205" s="37"/>
      <c r="C205" s="45"/>
      <c r="D205" s="50"/>
      <c r="E205" s="37"/>
      <c r="F205" s="37"/>
      <c r="G205" s="37"/>
      <c r="H205" s="37"/>
      <c r="I205" s="45"/>
      <c r="J205" s="50"/>
      <c r="K205" s="69"/>
      <c r="L205" s="37"/>
      <c r="M205" s="37"/>
      <c r="N205" s="37"/>
      <c r="O205" s="37"/>
      <c r="P205" s="50"/>
      <c r="Q205" s="37"/>
      <c r="R205" s="37"/>
      <c r="S205" s="37"/>
      <c r="T205" s="37"/>
      <c r="U205" s="37"/>
      <c r="V205" s="37"/>
      <c r="W205" s="37"/>
      <c r="X205" s="37"/>
      <c r="Y205" s="37"/>
      <c r="Z205" s="37"/>
      <c r="AA205" s="37"/>
      <c r="AB205" s="45"/>
      <c r="AC205" s="50"/>
      <c r="AD205" s="38"/>
      <c r="AE205" s="38"/>
      <c r="AF205" s="38"/>
      <c r="AG205" s="37"/>
      <c r="AH205" s="37"/>
      <c r="AI205" s="45"/>
      <c r="AJ205" s="50"/>
      <c r="AK205" s="45"/>
      <c r="AL205" s="45"/>
      <c r="AM205" s="45"/>
      <c r="AN205" s="81"/>
      <c r="AO205" s="90" cm="1">
        <f t="array" aca="1" ref="AO205" ca="1">IF(INDIRECT("G"&amp;ROW())&lt;&gt;"",IF(INDIRECT("G"&amp;ROW())&lt;300,795,IF(INDIRECT("G"&amp;ROW())&lt;501,995,IF(INDIRECT("G"&amp;ROW())&lt;1001,1295,IF(INDIRECT("G"&amp;ROW())&lt;2501,1695,2195)))),0)</f>
        <v>0</v>
      </c>
      <c r="AP205" s="45" t="s">
        <v>15</v>
      </c>
      <c r="AQ205" s="93" cm="1">
        <f t="array" aca="1" ref="AQ205" ca="1">IF(INDIRECT("AP"&amp;ROW())="Ja",595,0)</f>
        <v>0</v>
      </c>
      <c r="AR205" s="45" t="s">
        <v>242</v>
      </c>
      <c r="AS205" s="93" cm="1">
        <f t="array" aca="1" ref="AS205" ca="1">IF(LEFT(INDIRECT("AR"&amp;ROW()),5)="Außen",150,IF(LEFT(INDIRECT("AR"&amp;ROW()),5)="Innen",450,0))</f>
        <v>0</v>
      </c>
      <c r="AT205" s="96" cm="1">
        <f t="array" aca="1" ref="AT205" ca="1">INDIRECT("AO"&amp;ROW())+INDIRECT("AQ"&amp;ROW())+INDIRECT("AS"&amp;ROW())</f>
        <v>0</v>
      </c>
      <c r="AU205" s="65" t="str" cm="1">
        <f t="array" aca="1" ref="AU205" ca="1">IF(INDIRECT("AZ"&amp;ROW())=1,"https://www.nutzungsdauer.com/abschreibung-immobilie/"&amp;SUBSTITUTE(SUBSTITUTE(SUBSTITUTE(SUBSTITUTE(SUBSTITUTE(SUBSTITUTE(INDIRECT("AV"&amp;ROW()),"%","%25")," ","%20"),",","%2C"),CHAR(10),"%20"),"/","%2F"),"%2526","%26"),INDIRECT("AV"&amp;ROW()))</f>
        <v>Daten nicht vollständig, s. rote Felder</v>
      </c>
      <c r="AV205" s="64" t="str" cm="1">
        <f t="array" aca="1" ref="AV205"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05" s="4" t="str" cm="1">
        <f t="array" aca="1" ref="AW205" ca="1">IF(INDIRECT("AD"&amp;ROW())&lt;&gt;"",SUBSTITUTE(INDIRECT("AD"&amp;ROW()),".","/"),"")</f>
        <v/>
      </c>
      <c r="AX205" s="4" t="str" cm="1">
        <f t="array" aca="1" ref="AX205"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05" s="4" t="str">
        <f t="shared" ca="1" si="2"/>
        <v/>
      </c>
      <c r="AZ205" s="4" cm="1">
        <f t="array" aca="1" ref="AZ205"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05" s="6" t="s">
        <v>121</v>
      </c>
    </row>
    <row r="206" spans="1:53" ht="20" customHeight="1" x14ac:dyDescent="0.15">
      <c r="A206" s="36"/>
      <c r="B206" s="37"/>
      <c r="C206" s="45"/>
      <c r="D206" s="50"/>
      <c r="E206" s="37"/>
      <c r="F206" s="37"/>
      <c r="G206" s="37"/>
      <c r="H206" s="37"/>
      <c r="I206" s="45"/>
      <c r="J206" s="50"/>
      <c r="K206" s="69"/>
      <c r="L206" s="37"/>
      <c r="M206" s="37"/>
      <c r="N206" s="37"/>
      <c r="O206" s="37"/>
      <c r="P206" s="50"/>
      <c r="Q206" s="37"/>
      <c r="R206" s="37"/>
      <c r="S206" s="37"/>
      <c r="T206" s="37"/>
      <c r="U206" s="37"/>
      <c r="V206" s="37"/>
      <c r="W206" s="37"/>
      <c r="X206" s="37"/>
      <c r="Y206" s="37"/>
      <c r="Z206" s="37"/>
      <c r="AA206" s="37"/>
      <c r="AB206" s="45"/>
      <c r="AC206" s="50"/>
      <c r="AD206" s="38"/>
      <c r="AE206" s="38"/>
      <c r="AF206" s="38"/>
      <c r="AG206" s="37"/>
      <c r="AH206" s="37"/>
      <c r="AI206" s="45"/>
      <c r="AJ206" s="50"/>
      <c r="AK206" s="45"/>
      <c r="AL206" s="45"/>
      <c r="AM206" s="45"/>
      <c r="AN206" s="81"/>
      <c r="AO206" s="90" cm="1">
        <f t="array" aca="1" ref="AO206" ca="1">IF(INDIRECT("G"&amp;ROW())&lt;&gt;"",IF(INDIRECT("G"&amp;ROW())&lt;300,795,IF(INDIRECT("G"&amp;ROW())&lt;501,995,IF(INDIRECT("G"&amp;ROW())&lt;1001,1295,IF(INDIRECT("G"&amp;ROW())&lt;2501,1695,2195)))),0)</f>
        <v>0</v>
      </c>
      <c r="AP206" s="45" t="s">
        <v>15</v>
      </c>
      <c r="AQ206" s="93" cm="1">
        <f t="array" aca="1" ref="AQ206" ca="1">IF(INDIRECT("AP"&amp;ROW())="Ja",595,0)</f>
        <v>0</v>
      </c>
      <c r="AR206" s="45" t="s">
        <v>242</v>
      </c>
      <c r="AS206" s="93" cm="1">
        <f t="array" aca="1" ref="AS206" ca="1">IF(LEFT(INDIRECT("AR"&amp;ROW()),5)="Außen",150,IF(LEFT(INDIRECT("AR"&amp;ROW()),5)="Innen",450,0))</f>
        <v>0</v>
      </c>
      <c r="AT206" s="96" cm="1">
        <f t="array" aca="1" ref="AT206" ca="1">INDIRECT("AO"&amp;ROW())+INDIRECT("AQ"&amp;ROW())+INDIRECT("AS"&amp;ROW())</f>
        <v>0</v>
      </c>
      <c r="AU206" s="65" t="str" cm="1">
        <f t="array" aca="1" ref="AU206" ca="1">IF(INDIRECT("AZ"&amp;ROW())=1,"https://www.nutzungsdauer.com/abschreibung-immobilie/"&amp;SUBSTITUTE(SUBSTITUTE(SUBSTITUTE(SUBSTITUTE(SUBSTITUTE(SUBSTITUTE(INDIRECT("AV"&amp;ROW()),"%","%25")," ","%20"),",","%2C"),CHAR(10),"%20"),"/","%2F"),"%2526","%26"),INDIRECT("AV"&amp;ROW()))</f>
        <v>Daten nicht vollständig, s. rote Felder</v>
      </c>
      <c r="AV206" s="64" t="str" cm="1">
        <f t="array" aca="1" ref="AV206"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06" s="4" t="str" cm="1">
        <f t="array" aca="1" ref="AW206" ca="1">IF(INDIRECT("AD"&amp;ROW())&lt;&gt;"",SUBSTITUTE(INDIRECT("AD"&amp;ROW()),".","/"),"")</f>
        <v/>
      </c>
      <c r="AX206" s="4" t="str" cm="1">
        <f t="array" aca="1" ref="AX206"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06" s="4" t="str">
        <f t="shared" ca="1" si="2"/>
        <v/>
      </c>
      <c r="AZ206" s="4" cm="1">
        <f t="array" aca="1" ref="AZ206"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06" s="6" t="s">
        <v>121</v>
      </c>
    </row>
    <row r="207" spans="1:53" ht="20" customHeight="1" x14ac:dyDescent="0.15">
      <c r="A207" s="36"/>
      <c r="B207" s="37"/>
      <c r="C207" s="45"/>
      <c r="D207" s="50"/>
      <c r="E207" s="37"/>
      <c r="F207" s="37"/>
      <c r="G207" s="37"/>
      <c r="H207" s="37"/>
      <c r="I207" s="45"/>
      <c r="J207" s="50"/>
      <c r="K207" s="69"/>
      <c r="L207" s="37"/>
      <c r="M207" s="37"/>
      <c r="N207" s="37"/>
      <c r="O207" s="37"/>
      <c r="P207" s="50"/>
      <c r="Q207" s="37"/>
      <c r="R207" s="37"/>
      <c r="S207" s="37"/>
      <c r="T207" s="37"/>
      <c r="U207" s="37"/>
      <c r="V207" s="37"/>
      <c r="W207" s="37"/>
      <c r="X207" s="37"/>
      <c r="Y207" s="37"/>
      <c r="Z207" s="37"/>
      <c r="AA207" s="37"/>
      <c r="AB207" s="45"/>
      <c r="AC207" s="50"/>
      <c r="AD207" s="38"/>
      <c r="AE207" s="38"/>
      <c r="AF207" s="38"/>
      <c r="AG207" s="37"/>
      <c r="AH207" s="37"/>
      <c r="AI207" s="45"/>
      <c r="AJ207" s="50"/>
      <c r="AK207" s="45"/>
      <c r="AL207" s="45"/>
      <c r="AM207" s="45"/>
      <c r="AN207" s="81"/>
      <c r="AO207" s="90" cm="1">
        <f t="array" aca="1" ref="AO207" ca="1">IF(INDIRECT("G"&amp;ROW())&lt;&gt;"",IF(INDIRECT("G"&amp;ROW())&lt;300,795,IF(INDIRECT("G"&amp;ROW())&lt;501,995,IF(INDIRECT("G"&amp;ROW())&lt;1001,1295,IF(INDIRECT("G"&amp;ROW())&lt;2501,1695,2195)))),0)</f>
        <v>0</v>
      </c>
      <c r="AP207" s="45" t="s">
        <v>15</v>
      </c>
      <c r="AQ207" s="93" cm="1">
        <f t="array" aca="1" ref="AQ207" ca="1">IF(INDIRECT("AP"&amp;ROW())="Ja",595,0)</f>
        <v>0</v>
      </c>
      <c r="AR207" s="45" t="s">
        <v>242</v>
      </c>
      <c r="AS207" s="93" cm="1">
        <f t="array" aca="1" ref="AS207" ca="1">IF(LEFT(INDIRECT("AR"&amp;ROW()),5)="Außen",150,IF(LEFT(INDIRECT("AR"&amp;ROW()),5)="Innen",450,0))</f>
        <v>0</v>
      </c>
      <c r="AT207" s="96" cm="1">
        <f t="array" aca="1" ref="AT207" ca="1">INDIRECT("AO"&amp;ROW())+INDIRECT("AQ"&amp;ROW())+INDIRECT("AS"&amp;ROW())</f>
        <v>0</v>
      </c>
      <c r="AU207" s="65" t="str" cm="1">
        <f t="array" aca="1" ref="AU207" ca="1">IF(INDIRECT("AZ"&amp;ROW())=1,"https://www.nutzungsdauer.com/abschreibung-immobilie/"&amp;SUBSTITUTE(SUBSTITUTE(SUBSTITUTE(SUBSTITUTE(SUBSTITUTE(SUBSTITUTE(INDIRECT("AV"&amp;ROW()),"%","%25")," ","%20"),",","%2C"),CHAR(10),"%20"),"/","%2F"),"%2526","%26"),INDIRECT("AV"&amp;ROW()))</f>
        <v>Daten nicht vollständig, s. rote Felder</v>
      </c>
      <c r="AV207" s="64" t="str" cm="1">
        <f t="array" aca="1" ref="AV207"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07" s="4" t="str" cm="1">
        <f t="array" aca="1" ref="AW207" ca="1">IF(INDIRECT("AD"&amp;ROW())&lt;&gt;"",SUBSTITUTE(INDIRECT("AD"&amp;ROW()),".","/"),"")</f>
        <v/>
      </c>
      <c r="AX207" s="4" t="str" cm="1">
        <f t="array" aca="1" ref="AX207"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07" s="4" t="str">
        <f t="shared" ref="AY207:AY270" ca="1" si="3">IF($B$4=0.1,"&amp;promo=GKIT10AB5",IF($B$4=0.15,"&amp;promo=GKIT15AB10",IF($B$4=0.2,"&amp;promo=GKIT20AB20",IF($B$4=0.25,"&amp;promo=GKIT25AB40",IF($B$4=0.3,"&amp;promo=GKIT30AB60",IF($B$4=0.35,"&amp;promo=GKIT35AB120",IF($B$4=0.4,"&amp;promo=GKIT40AB200","")))))))</f>
        <v/>
      </c>
      <c r="AZ207" s="4" cm="1">
        <f t="array" aca="1" ref="AZ207"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07" s="6" t="s">
        <v>121</v>
      </c>
    </row>
    <row r="208" spans="1:53" ht="20" customHeight="1" x14ac:dyDescent="0.15">
      <c r="A208" s="36"/>
      <c r="B208" s="37"/>
      <c r="C208" s="45"/>
      <c r="D208" s="50"/>
      <c r="E208" s="37"/>
      <c r="F208" s="37"/>
      <c r="G208" s="37"/>
      <c r="H208" s="37"/>
      <c r="I208" s="45"/>
      <c r="J208" s="50"/>
      <c r="K208" s="69"/>
      <c r="L208" s="37"/>
      <c r="M208" s="37"/>
      <c r="N208" s="37"/>
      <c r="O208" s="37"/>
      <c r="P208" s="50"/>
      <c r="Q208" s="37"/>
      <c r="R208" s="37"/>
      <c r="S208" s="37"/>
      <c r="T208" s="37"/>
      <c r="U208" s="37"/>
      <c r="V208" s="37"/>
      <c r="W208" s="37"/>
      <c r="X208" s="37"/>
      <c r="Y208" s="37"/>
      <c r="Z208" s="37"/>
      <c r="AA208" s="37"/>
      <c r="AB208" s="45"/>
      <c r="AC208" s="50"/>
      <c r="AD208" s="38"/>
      <c r="AE208" s="38"/>
      <c r="AF208" s="38"/>
      <c r="AG208" s="37"/>
      <c r="AH208" s="37"/>
      <c r="AI208" s="45"/>
      <c r="AJ208" s="50"/>
      <c r="AK208" s="45"/>
      <c r="AL208" s="45"/>
      <c r="AM208" s="45"/>
      <c r="AN208" s="81"/>
      <c r="AO208" s="90" cm="1">
        <f t="array" aca="1" ref="AO208" ca="1">IF(INDIRECT("G"&amp;ROW())&lt;&gt;"",IF(INDIRECT("G"&amp;ROW())&lt;300,795,IF(INDIRECT("G"&amp;ROW())&lt;501,995,IF(INDIRECT("G"&amp;ROW())&lt;1001,1295,IF(INDIRECT("G"&amp;ROW())&lt;2501,1695,2195)))),0)</f>
        <v>0</v>
      </c>
      <c r="AP208" s="45" t="s">
        <v>15</v>
      </c>
      <c r="AQ208" s="93" cm="1">
        <f t="array" aca="1" ref="AQ208" ca="1">IF(INDIRECT("AP"&amp;ROW())="Ja",595,0)</f>
        <v>0</v>
      </c>
      <c r="AR208" s="45" t="s">
        <v>242</v>
      </c>
      <c r="AS208" s="93" cm="1">
        <f t="array" aca="1" ref="AS208" ca="1">IF(LEFT(INDIRECT("AR"&amp;ROW()),5)="Außen",150,IF(LEFT(INDIRECT("AR"&amp;ROW()),5)="Innen",450,0))</f>
        <v>0</v>
      </c>
      <c r="AT208" s="96" cm="1">
        <f t="array" aca="1" ref="AT208" ca="1">INDIRECT("AO"&amp;ROW())+INDIRECT("AQ"&amp;ROW())+INDIRECT("AS"&amp;ROW())</f>
        <v>0</v>
      </c>
      <c r="AU208" s="65" t="str" cm="1">
        <f t="array" aca="1" ref="AU208" ca="1">IF(INDIRECT("AZ"&amp;ROW())=1,"https://www.nutzungsdauer.com/abschreibung-immobilie/"&amp;SUBSTITUTE(SUBSTITUTE(SUBSTITUTE(SUBSTITUTE(SUBSTITUTE(SUBSTITUTE(INDIRECT("AV"&amp;ROW()),"%","%25")," ","%20"),",","%2C"),CHAR(10),"%20"),"/","%2F"),"%2526","%26"),INDIRECT("AV"&amp;ROW()))</f>
        <v>Daten nicht vollständig, s. rote Felder</v>
      </c>
      <c r="AV208" s="64" t="str" cm="1">
        <f t="array" aca="1" ref="AV208"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08" s="4" t="str" cm="1">
        <f t="array" aca="1" ref="AW208" ca="1">IF(INDIRECT("AD"&amp;ROW())&lt;&gt;"",SUBSTITUTE(INDIRECT("AD"&amp;ROW()),".","/"),"")</f>
        <v/>
      </c>
      <c r="AX208" s="4" t="str" cm="1">
        <f t="array" aca="1" ref="AX208"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08" s="4" t="str">
        <f t="shared" ca="1" si="3"/>
        <v/>
      </c>
      <c r="AZ208" s="4" cm="1">
        <f t="array" aca="1" ref="AZ208"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08" s="6" t="s">
        <v>121</v>
      </c>
    </row>
    <row r="209" spans="1:53" ht="20" customHeight="1" x14ac:dyDescent="0.15">
      <c r="A209" s="36"/>
      <c r="B209" s="37"/>
      <c r="C209" s="45"/>
      <c r="D209" s="50"/>
      <c r="E209" s="37"/>
      <c r="F209" s="37"/>
      <c r="G209" s="37"/>
      <c r="H209" s="37"/>
      <c r="I209" s="45"/>
      <c r="J209" s="50"/>
      <c r="K209" s="69"/>
      <c r="L209" s="37"/>
      <c r="M209" s="37"/>
      <c r="N209" s="37"/>
      <c r="O209" s="37"/>
      <c r="P209" s="50"/>
      <c r="Q209" s="37"/>
      <c r="R209" s="37"/>
      <c r="S209" s="37"/>
      <c r="T209" s="37"/>
      <c r="U209" s="37"/>
      <c r="V209" s="37"/>
      <c r="W209" s="37"/>
      <c r="X209" s="37"/>
      <c r="Y209" s="37"/>
      <c r="Z209" s="37"/>
      <c r="AA209" s="37"/>
      <c r="AB209" s="45"/>
      <c r="AC209" s="50"/>
      <c r="AD209" s="38"/>
      <c r="AE209" s="38"/>
      <c r="AF209" s="38"/>
      <c r="AG209" s="37"/>
      <c r="AH209" s="37"/>
      <c r="AI209" s="45"/>
      <c r="AJ209" s="50"/>
      <c r="AK209" s="45"/>
      <c r="AL209" s="45"/>
      <c r="AM209" s="45"/>
      <c r="AN209" s="81"/>
      <c r="AO209" s="90" cm="1">
        <f t="array" aca="1" ref="AO209" ca="1">IF(INDIRECT("G"&amp;ROW())&lt;&gt;"",IF(INDIRECT("G"&amp;ROW())&lt;300,795,IF(INDIRECT("G"&amp;ROW())&lt;501,995,IF(INDIRECT("G"&amp;ROW())&lt;1001,1295,IF(INDIRECT("G"&amp;ROW())&lt;2501,1695,2195)))),0)</f>
        <v>0</v>
      </c>
      <c r="AP209" s="45" t="s">
        <v>15</v>
      </c>
      <c r="AQ209" s="93" cm="1">
        <f t="array" aca="1" ref="AQ209" ca="1">IF(INDIRECT("AP"&amp;ROW())="Ja",595,0)</f>
        <v>0</v>
      </c>
      <c r="AR209" s="45" t="s">
        <v>242</v>
      </c>
      <c r="AS209" s="93" cm="1">
        <f t="array" aca="1" ref="AS209" ca="1">IF(LEFT(INDIRECT("AR"&amp;ROW()),5)="Außen",150,IF(LEFT(INDIRECT("AR"&amp;ROW()),5)="Innen",450,0))</f>
        <v>0</v>
      </c>
      <c r="AT209" s="96" cm="1">
        <f t="array" aca="1" ref="AT209" ca="1">INDIRECT("AO"&amp;ROW())+INDIRECT("AQ"&amp;ROW())+INDIRECT("AS"&amp;ROW())</f>
        <v>0</v>
      </c>
      <c r="AU209" s="65" t="str" cm="1">
        <f t="array" aca="1" ref="AU209" ca="1">IF(INDIRECT("AZ"&amp;ROW())=1,"https://www.nutzungsdauer.com/abschreibung-immobilie/"&amp;SUBSTITUTE(SUBSTITUTE(SUBSTITUTE(SUBSTITUTE(SUBSTITUTE(SUBSTITUTE(INDIRECT("AV"&amp;ROW()),"%","%25")," ","%20"),",","%2C"),CHAR(10),"%20"),"/","%2F"),"%2526","%26"),INDIRECT("AV"&amp;ROW()))</f>
        <v>Daten nicht vollständig, s. rote Felder</v>
      </c>
      <c r="AV209" s="64" t="str" cm="1">
        <f t="array" aca="1" ref="AV209"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09" s="4" t="str" cm="1">
        <f t="array" aca="1" ref="AW209" ca="1">IF(INDIRECT("AD"&amp;ROW())&lt;&gt;"",SUBSTITUTE(INDIRECT("AD"&amp;ROW()),".","/"),"")</f>
        <v/>
      </c>
      <c r="AX209" s="4" t="str" cm="1">
        <f t="array" aca="1" ref="AX209"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09" s="4" t="str">
        <f t="shared" ca="1" si="3"/>
        <v/>
      </c>
      <c r="AZ209" s="4" cm="1">
        <f t="array" aca="1" ref="AZ209"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09" s="6" t="s">
        <v>121</v>
      </c>
    </row>
    <row r="210" spans="1:53" ht="20" customHeight="1" x14ac:dyDescent="0.15">
      <c r="A210" s="36"/>
      <c r="B210" s="37"/>
      <c r="C210" s="45"/>
      <c r="D210" s="50"/>
      <c r="E210" s="37"/>
      <c r="F210" s="37"/>
      <c r="G210" s="37"/>
      <c r="H210" s="37"/>
      <c r="I210" s="45"/>
      <c r="J210" s="50"/>
      <c r="K210" s="69"/>
      <c r="L210" s="37"/>
      <c r="M210" s="37"/>
      <c r="N210" s="37"/>
      <c r="O210" s="37"/>
      <c r="P210" s="50"/>
      <c r="Q210" s="37"/>
      <c r="R210" s="37"/>
      <c r="S210" s="37"/>
      <c r="T210" s="37"/>
      <c r="U210" s="37"/>
      <c r="V210" s="37"/>
      <c r="W210" s="37"/>
      <c r="X210" s="37"/>
      <c r="Y210" s="37"/>
      <c r="Z210" s="37"/>
      <c r="AA210" s="37"/>
      <c r="AB210" s="45"/>
      <c r="AC210" s="50"/>
      <c r="AD210" s="38"/>
      <c r="AE210" s="38"/>
      <c r="AF210" s="38"/>
      <c r="AG210" s="37"/>
      <c r="AH210" s="37"/>
      <c r="AI210" s="45"/>
      <c r="AJ210" s="50"/>
      <c r="AK210" s="45"/>
      <c r="AL210" s="45"/>
      <c r="AM210" s="45"/>
      <c r="AN210" s="81"/>
      <c r="AO210" s="90" cm="1">
        <f t="array" aca="1" ref="AO210" ca="1">IF(INDIRECT("G"&amp;ROW())&lt;&gt;"",IF(INDIRECT("G"&amp;ROW())&lt;300,795,IF(INDIRECT("G"&amp;ROW())&lt;501,995,IF(INDIRECT("G"&amp;ROW())&lt;1001,1295,IF(INDIRECT("G"&amp;ROW())&lt;2501,1695,2195)))),0)</f>
        <v>0</v>
      </c>
      <c r="AP210" s="45" t="s">
        <v>15</v>
      </c>
      <c r="AQ210" s="93" cm="1">
        <f t="array" aca="1" ref="AQ210" ca="1">IF(INDIRECT("AP"&amp;ROW())="Ja",595,0)</f>
        <v>0</v>
      </c>
      <c r="AR210" s="45" t="s">
        <v>242</v>
      </c>
      <c r="AS210" s="93" cm="1">
        <f t="array" aca="1" ref="AS210" ca="1">IF(LEFT(INDIRECT("AR"&amp;ROW()),5)="Außen",150,IF(LEFT(INDIRECT("AR"&amp;ROW()),5)="Innen",450,0))</f>
        <v>0</v>
      </c>
      <c r="AT210" s="96" cm="1">
        <f t="array" aca="1" ref="AT210" ca="1">INDIRECT("AO"&amp;ROW())+INDIRECT("AQ"&amp;ROW())+INDIRECT("AS"&amp;ROW())</f>
        <v>0</v>
      </c>
      <c r="AU210" s="65" t="str" cm="1">
        <f t="array" aca="1" ref="AU210" ca="1">IF(INDIRECT("AZ"&amp;ROW())=1,"https://www.nutzungsdauer.com/abschreibung-immobilie/"&amp;SUBSTITUTE(SUBSTITUTE(SUBSTITUTE(SUBSTITUTE(SUBSTITUTE(SUBSTITUTE(INDIRECT("AV"&amp;ROW()),"%","%25")," ","%20"),",","%2C"),CHAR(10),"%20"),"/","%2F"),"%2526","%26"),INDIRECT("AV"&amp;ROW()))</f>
        <v>Daten nicht vollständig, s. rote Felder</v>
      </c>
      <c r="AV210" s="64" t="str" cm="1">
        <f t="array" aca="1" ref="AV210"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10" s="4" t="str" cm="1">
        <f t="array" aca="1" ref="AW210" ca="1">IF(INDIRECT("AD"&amp;ROW())&lt;&gt;"",SUBSTITUTE(INDIRECT("AD"&amp;ROW()),".","/"),"")</f>
        <v/>
      </c>
      <c r="AX210" s="4" t="str" cm="1">
        <f t="array" aca="1" ref="AX210"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10" s="4" t="str">
        <f t="shared" ca="1" si="3"/>
        <v/>
      </c>
      <c r="AZ210" s="4" cm="1">
        <f t="array" aca="1" ref="AZ210"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10" s="6" t="s">
        <v>121</v>
      </c>
    </row>
    <row r="211" spans="1:53" ht="20" customHeight="1" x14ac:dyDescent="0.15">
      <c r="A211" s="36"/>
      <c r="B211" s="37"/>
      <c r="C211" s="45"/>
      <c r="D211" s="50"/>
      <c r="E211" s="37"/>
      <c r="F211" s="37"/>
      <c r="G211" s="37"/>
      <c r="H211" s="37"/>
      <c r="I211" s="45"/>
      <c r="J211" s="50"/>
      <c r="K211" s="69"/>
      <c r="L211" s="37"/>
      <c r="M211" s="37"/>
      <c r="N211" s="37"/>
      <c r="O211" s="37"/>
      <c r="P211" s="50"/>
      <c r="Q211" s="37"/>
      <c r="R211" s="37"/>
      <c r="S211" s="37"/>
      <c r="T211" s="37"/>
      <c r="U211" s="37"/>
      <c r="V211" s="37"/>
      <c r="W211" s="37"/>
      <c r="X211" s="37"/>
      <c r="Y211" s="37"/>
      <c r="Z211" s="37"/>
      <c r="AA211" s="37"/>
      <c r="AB211" s="45"/>
      <c r="AC211" s="50"/>
      <c r="AD211" s="38"/>
      <c r="AE211" s="38"/>
      <c r="AF211" s="38"/>
      <c r="AG211" s="37"/>
      <c r="AH211" s="37"/>
      <c r="AI211" s="45"/>
      <c r="AJ211" s="50"/>
      <c r="AK211" s="45"/>
      <c r="AL211" s="45"/>
      <c r="AM211" s="45"/>
      <c r="AN211" s="81"/>
      <c r="AO211" s="90" cm="1">
        <f t="array" aca="1" ref="AO211" ca="1">IF(INDIRECT("G"&amp;ROW())&lt;&gt;"",IF(INDIRECT("G"&amp;ROW())&lt;300,795,IF(INDIRECT("G"&amp;ROW())&lt;501,995,IF(INDIRECT("G"&amp;ROW())&lt;1001,1295,IF(INDIRECT("G"&amp;ROW())&lt;2501,1695,2195)))),0)</f>
        <v>0</v>
      </c>
      <c r="AP211" s="45" t="s">
        <v>15</v>
      </c>
      <c r="AQ211" s="93" cm="1">
        <f t="array" aca="1" ref="AQ211" ca="1">IF(INDIRECT("AP"&amp;ROW())="Ja",595,0)</f>
        <v>0</v>
      </c>
      <c r="AR211" s="45" t="s">
        <v>242</v>
      </c>
      <c r="AS211" s="93" cm="1">
        <f t="array" aca="1" ref="AS211" ca="1">IF(LEFT(INDIRECT("AR"&amp;ROW()),5)="Außen",150,IF(LEFT(INDIRECT("AR"&amp;ROW()),5)="Innen",450,0))</f>
        <v>0</v>
      </c>
      <c r="AT211" s="96" cm="1">
        <f t="array" aca="1" ref="AT211" ca="1">INDIRECT("AO"&amp;ROW())+INDIRECT("AQ"&amp;ROW())+INDIRECT("AS"&amp;ROW())</f>
        <v>0</v>
      </c>
      <c r="AU211" s="65" t="str" cm="1">
        <f t="array" aca="1" ref="AU211" ca="1">IF(INDIRECT("AZ"&amp;ROW())=1,"https://www.nutzungsdauer.com/abschreibung-immobilie/"&amp;SUBSTITUTE(SUBSTITUTE(SUBSTITUTE(SUBSTITUTE(SUBSTITUTE(SUBSTITUTE(INDIRECT("AV"&amp;ROW()),"%","%25")," ","%20"),",","%2C"),CHAR(10),"%20"),"/","%2F"),"%2526","%26"),INDIRECT("AV"&amp;ROW()))</f>
        <v>Daten nicht vollständig, s. rote Felder</v>
      </c>
      <c r="AV211" s="64" t="str" cm="1">
        <f t="array" aca="1" ref="AV211"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11" s="4" t="str" cm="1">
        <f t="array" aca="1" ref="AW211" ca="1">IF(INDIRECT("AD"&amp;ROW())&lt;&gt;"",SUBSTITUTE(INDIRECT("AD"&amp;ROW()),".","/"),"")</f>
        <v/>
      </c>
      <c r="AX211" s="4" t="str" cm="1">
        <f t="array" aca="1" ref="AX211"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11" s="4" t="str">
        <f t="shared" ca="1" si="3"/>
        <v/>
      </c>
      <c r="AZ211" s="4" cm="1">
        <f t="array" aca="1" ref="AZ211"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11" s="6" t="s">
        <v>121</v>
      </c>
    </row>
    <row r="212" spans="1:53" ht="20" customHeight="1" x14ac:dyDescent="0.15">
      <c r="A212" s="36"/>
      <c r="B212" s="37"/>
      <c r="C212" s="45"/>
      <c r="D212" s="50"/>
      <c r="E212" s="37"/>
      <c r="F212" s="37"/>
      <c r="G212" s="37"/>
      <c r="H212" s="37"/>
      <c r="I212" s="45"/>
      <c r="J212" s="50"/>
      <c r="K212" s="69"/>
      <c r="L212" s="37"/>
      <c r="M212" s="37"/>
      <c r="N212" s="37"/>
      <c r="O212" s="37"/>
      <c r="P212" s="50"/>
      <c r="Q212" s="37"/>
      <c r="R212" s="37"/>
      <c r="S212" s="37"/>
      <c r="T212" s="37"/>
      <c r="U212" s="37"/>
      <c r="V212" s="37"/>
      <c r="W212" s="37"/>
      <c r="X212" s="37"/>
      <c r="Y212" s="37"/>
      <c r="Z212" s="37"/>
      <c r="AA212" s="37"/>
      <c r="AB212" s="45"/>
      <c r="AC212" s="50"/>
      <c r="AD212" s="38"/>
      <c r="AE212" s="38"/>
      <c r="AF212" s="38"/>
      <c r="AG212" s="37"/>
      <c r="AH212" s="37"/>
      <c r="AI212" s="45"/>
      <c r="AJ212" s="50"/>
      <c r="AK212" s="45"/>
      <c r="AL212" s="45"/>
      <c r="AM212" s="45"/>
      <c r="AN212" s="81"/>
      <c r="AO212" s="90" cm="1">
        <f t="array" aca="1" ref="AO212" ca="1">IF(INDIRECT("G"&amp;ROW())&lt;&gt;"",IF(INDIRECT("G"&amp;ROW())&lt;300,795,IF(INDIRECT("G"&amp;ROW())&lt;501,995,IF(INDIRECT("G"&amp;ROW())&lt;1001,1295,IF(INDIRECT("G"&amp;ROW())&lt;2501,1695,2195)))),0)</f>
        <v>0</v>
      </c>
      <c r="AP212" s="45" t="s">
        <v>15</v>
      </c>
      <c r="AQ212" s="93" cm="1">
        <f t="array" aca="1" ref="AQ212" ca="1">IF(INDIRECT("AP"&amp;ROW())="Ja",595,0)</f>
        <v>0</v>
      </c>
      <c r="AR212" s="45" t="s">
        <v>242</v>
      </c>
      <c r="AS212" s="93" cm="1">
        <f t="array" aca="1" ref="AS212" ca="1">IF(LEFT(INDIRECT("AR"&amp;ROW()),5)="Außen",150,IF(LEFT(INDIRECT("AR"&amp;ROW()),5)="Innen",450,0))</f>
        <v>0</v>
      </c>
      <c r="AT212" s="96" cm="1">
        <f t="array" aca="1" ref="AT212" ca="1">INDIRECT("AO"&amp;ROW())+INDIRECT("AQ"&amp;ROW())+INDIRECT("AS"&amp;ROW())</f>
        <v>0</v>
      </c>
      <c r="AU212" s="65" t="str" cm="1">
        <f t="array" aca="1" ref="AU212" ca="1">IF(INDIRECT("AZ"&amp;ROW())=1,"https://www.nutzungsdauer.com/abschreibung-immobilie/"&amp;SUBSTITUTE(SUBSTITUTE(SUBSTITUTE(SUBSTITUTE(SUBSTITUTE(SUBSTITUTE(INDIRECT("AV"&amp;ROW()),"%","%25")," ","%20"),",","%2C"),CHAR(10),"%20"),"/","%2F"),"%2526","%26"),INDIRECT("AV"&amp;ROW()))</f>
        <v>Daten nicht vollständig, s. rote Felder</v>
      </c>
      <c r="AV212" s="64" t="str" cm="1">
        <f t="array" aca="1" ref="AV212"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12" s="4" t="str" cm="1">
        <f t="array" aca="1" ref="AW212" ca="1">IF(INDIRECT("AD"&amp;ROW())&lt;&gt;"",SUBSTITUTE(INDIRECT("AD"&amp;ROW()),".","/"),"")</f>
        <v/>
      </c>
      <c r="AX212" s="4" t="str" cm="1">
        <f t="array" aca="1" ref="AX212"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12" s="4" t="str">
        <f t="shared" ca="1" si="3"/>
        <v/>
      </c>
      <c r="AZ212" s="4" cm="1">
        <f t="array" aca="1" ref="AZ212"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12" s="6" t="s">
        <v>121</v>
      </c>
    </row>
    <row r="213" spans="1:53" ht="20" customHeight="1" x14ac:dyDescent="0.15">
      <c r="A213" s="36"/>
      <c r="B213" s="37"/>
      <c r="C213" s="45"/>
      <c r="D213" s="50"/>
      <c r="E213" s="37"/>
      <c r="F213" s="37"/>
      <c r="G213" s="37"/>
      <c r="H213" s="37"/>
      <c r="I213" s="45"/>
      <c r="J213" s="50"/>
      <c r="K213" s="69"/>
      <c r="L213" s="37"/>
      <c r="M213" s="37"/>
      <c r="N213" s="37"/>
      <c r="O213" s="37"/>
      <c r="P213" s="50"/>
      <c r="Q213" s="37"/>
      <c r="R213" s="37"/>
      <c r="S213" s="37"/>
      <c r="T213" s="37"/>
      <c r="U213" s="37"/>
      <c r="V213" s="37"/>
      <c r="W213" s="37"/>
      <c r="X213" s="37"/>
      <c r="Y213" s="37"/>
      <c r="Z213" s="37"/>
      <c r="AA213" s="37"/>
      <c r="AB213" s="45"/>
      <c r="AC213" s="50"/>
      <c r="AD213" s="38"/>
      <c r="AE213" s="38"/>
      <c r="AF213" s="38"/>
      <c r="AG213" s="37"/>
      <c r="AH213" s="37"/>
      <c r="AI213" s="45"/>
      <c r="AJ213" s="50"/>
      <c r="AK213" s="45"/>
      <c r="AL213" s="45"/>
      <c r="AM213" s="45"/>
      <c r="AN213" s="81"/>
      <c r="AO213" s="90" cm="1">
        <f t="array" aca="1" ref="AO213" ca="1">IF(INDIRECT("G"&amp;ROW())&lt;&gt;"",IF(INDIRECT("G"&amp;ROW())&lt;300,795,IF(INDIRECT("G"&amp;ROW())&lt;501,995,IF(INDIRECT("G"&amp;ROW())&lt;1001,1295,IF(INDIRECT("G"&amp;ROW())&lt;2501,1695,2195)))),0)</f>
        <v>0</v>
      </c>
      <c r="AP213" s="45" t="s">
        <v>15</v>
      </c>
      <c r="AQ213" s="93" cm="1">
        <f t="array" aca="1" ref="AQ213" ca="1">IF(INDIRECT("AP"&amp;ROW())="Ja",595,0)</f>
        <v>0</v>
      </c>
      <c r="AR213" s="45" t="s">
        <v>242</v>
      </c>
      <c r="AS213" s="93" cm="1">
        <f t="array" aca="1" ref="AS213" ca="1">IF(LEFT(INDIRECT("AR"&amp;ROW()),5)="Außen",150,IF(LEFT(INDIRECT("AR"&amp;ROW()),5)="Innen",450,0))</f>
        <v>0</v>
      </c>
      <c r="AT213" s="96" cm="1">
        <f t="array" aca="1" ref="AT213" ca="1">INDIRECT("AO"&amp;ROW())+INDIRECT("AQ"&amp;ROW())+INDIRECT("AS"&amp;ROW())</f>
        <v>0</v>
      </c>
      <c r="AU213" s="65" t="str" cm="1">
        <f t="array" aca="1" ref="AU213" ca="1">IF(INDIRECT("AZ"&amp;ROW())=1,"https://www.nutzungsdauer.com/abschreibung-immobilie/"&amp;SUBSTITUTE(SUBSTITUTE(SUBSTITUTE(SUBSTITUTE(SUBSTITUTE(SUBSTITUTE(INDIRECT("AV"&amp;ROW()),"%","%25")," ","%20"),",","%2C"),CHAR(10),"%20"),"/","%2F"),"%2526","%26"),INDIRECT("AV"&amp;ROW()))</f>
        <v>Daten nicht vollständig, s. rote Felder</v>
      </c>
      <c r="AV213" s="64" t="str" cm="1">
        <f t="array" aca="1" ref="AV213"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13" s="4" t="str" cm="1">
        <f t="array" aca="1" ref="AW213" ca="1">IF(INDIRECT("AD"&amp;ROW())&lt;&gt;"",SUBSTITUTE(INDIRECT("AD"&amp;ROW()),".","/"),"")</f>
        <v/>
      </c>
      <c r="AX213" s="4" t="str" cm="1">
        <f t="array" aca="1" ref="AX213"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13" s="4" t="str">
        <f t="shared" ca="1" si="3"/>
        <v/>
      </c>
      <c r="AZ213" s="4" cm="1">
        <f t="array" aca="1" ref="AZ213"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13" s="6" t="s">
        <v>121</v>
      </c>
    </row>
    <row r="214" spans="1:53" ht="20" customHeight="1" x14ac:dyDescent="0.15">
      <c r="A214" s="36"/>
      <c r="B214" s="37"/>
      <c r="C214" s="45"/>
      <c r="D214" s="50"/>
      <c r="E214" s="37"/>
      <c r="F214" s="37"/>
      <c r="G214" s="37"/>
      <c r="H214" s="37"/>
      <c r="I214" s="45"/>
      <c r="J214" s="50"/>
      <c r="K214" s="69"/>
      <c r="L214" s="37"/>
      <c r="M214" s="37"/>
      <c r="N214" s="37"/>
      <c r="O214" s="37"/>
      <c r="P214" s="50"/>
      <c r="Q214" s="37"/>
      <c r="R214" s="37"/>
      <c r="S214" s="37"/>
      <c r="T214" s="37"/>
      <c r="U214" s="37"/>
      <c r="V214" s="37"/>
      <c r="W214" s="37"/>
      <c r="X214" s="37"/>
      <c r="Y214" s="37"/>
      <c r="Z214" s="37"/>
      <c r="AA214" s="37"/>
      <c r="AB214" s="45"/>
      <c r="AC214" s="50"/>
      <c r="AD214" s="38"/>
      <c r="AE214" s="38"/>
      <c r="AF214" s="38"/>
      <c r="AG214" s="37"/>
      <c r="AH214" s="37"/>
      <c r="AI214" s="45"/>
      <c r="AJ214" s="50"/>
      <c r="AK214" s="45"/>
      <c r="AL214" s="45"/>
      <c r="AM214" s="45"/>
      <c r="AN214" s="81"/>
      <c r="AO214" s="90" cm="1">
        <f t="array" aca="1" ref="AO214" ca="1">IF(INDIRECT("G"&amp;ROW())&lt;&gt;"",IF(INDIRECT("G"&amp;ROW())&lt;300,795,IF(INDIRECT("G"&amp;ROW())&lt;501,995,IF(INDIRECT("G"&amp;ROW())&lt;1001,1295,IF(INDIRECT("G"&amp;ROW())&lt;2501,1695,2195)))),0)</f>
        <v>0</v>
      </c>
      <c r="AP214" s="45" t="s">
        <v>15</v>
      </c>
      <c r="AQ214" s="93" cm="1">
        <f t="array" aca="1" ref="AQ214" ca="1">IF(INDIRECT("AP"&amp;ROW())="Ja",595,0)</f>
        <v>0</v>
      </c>
      <c r="AR214" s="45" t="s">
        <v>242</v>
      </c>
      <c r="AS214" s="93" cm="1">
        <f t="array" aca="1" ref="AS214" ca="1">IF(LEFT(INDIRECT("AR"&amp;ROW()),5)="Außen",150,IF(LEFT(INDIRECT("AR"&amp;ROW()),5)="Innen",450,0))</f>
        <v>0</v>
      </c>
      <c r="AT214" s="96" cm="1">
        <f t="array" aca="1" ref="AT214" ca="1">INDIRECT("AO"&amp;ROW())+INDIRECT("AQ"&amp;ROW())+INDIRECT("AS"&amp;ROW())</f>
        <v>0</v>
      </c>
      <c r="AU214" s="65" t="str" cm="1">
        <f t="array" aca="1" ref="AU214" ca="1">IF(INDIRECT("AZ"&amp;ROW())=1,"https://www.nutzungsdauer.com/abschreibung-immobilie/"&amp;SUBSTITUTE(SUBSTITUTE(SUBSTITUTE(SUBSTITUTE(SUBSTITUTE(SUBSTITUTE(INDIRECT("AV"&amp;ROW()),"%","%25")," ","%20"),",","%2C"),CHAR(10),"%20"),"/","%2F"),"%2526","%26"),INDIRECT("AV"&amp;ROW()))</f>
        <v>Daten nicht vollständig, s. rote Felder</v>
      </c>
      <c r="AV214" s="64" t="str" cm="1">
        <f t="array" aca="1" ref="AV214"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14" s="4" t="str" cm="1">
        <f t="array" aca="1" ref="AW214" ca="1">IF(INDIRECT("AD"&amp;ROW())&lt;&gt;"",SUBSTITUTE(INDIRECT("AD"&amp;ROW()),".","/"),"")</f>
        <v/>
      </c>
      <c r="AX214" s="4" t="str" cm="1">
        <f t="array" aca="1" ref="AX214"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14" s="4" t="str">
        <f t="shared" ca="1" si="3"/>
        <v/>
      </c>
      <c r="AZ214" s="4" cm="1">
        <f t="array" aca="1" ref="AZ214"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14" s="6" t="s">
        <v>121</v>
      </c>
    </row>
    <row r="215" spans="1:53" ht="20" customHeight="1" x14ac:dyDescent="0.15">
      <c r="A215" s="73"/>
      <c r="B215" s="74"/>
      <c r="C215" s="74"/>
      <c r="D215" s="75"/>
      <c r="E215" s="74"/>
      <c r="F215" s="74"/>
      <c r="G215" s="74"/>
      <c r="H215" s="74"/>
      <c r="I215" s="74"/>
      <c r="J215" s="75"/>
      <c r="K215" s="69"/>
      <c r="L215" s="74"/>
      <c r="M215" s="74"/>
      <c r="N215" s="76"/>
      <c r="O215" s="74"/>
      <c r="P215" s="75"/>
      <c r="Q215" s="74"/>
      <c r="R215" s="74"/>
      <c r="S215" s="74"/>
      <c r="T215" s="74"/>
      <c r="U215" s="74"/>
      <c r="V215" s="74"/>
      <c r="W215" s="74"/>
      <c r="X215" s="74"/>
      <c r="Y215" s="74"/>
      <c r="Z215" s="74"/>
      <c r="AA215" s="74"/>
      <c r="AB215" s="74"/>
      <c r="AC215" s="75"/>
      <c r="AD215" s="77"/>
      <c r="AE215" s="38"/>
      <c r="AF215" s="38"/>
      <c r="AG215" s="74"/>
      <c r="AH215" s="74"/>
      <c r="AI215" s="79"/>
      <c r="AJ215" s="50"/>
      <c r="AK215" s="37"/>
      <c r="AL215" s="37"/>
      <c r="AM215" s="37"/>
      <c r="AN215" s="81"/>
      <c r="AO215" s="90" cm="1">
        <f t="array" aca="1" ref="AO215" ca="1">IF(INDIRECT("G"&amp;ROW())&lt;&gt;"",IF(INDIRECT("G"&amp;ROW())&lt;300,795,IF(INDIRECT("G"&amp;ROW())&lt;501,995,IF(INDIRECT("G"&amp;ROW())&lt;1001,1295,IF(INDIRECT("G"&amp;ROW())&lt;2501,1695,2195)))),0)</f>
        <v>0</v>
      </c>
      <c r="AP215" s="45" t="s">
        <v>15</v>
      </c>
      <c r="AQ215" s="93" cm="1">
        <f t="array" aca="1" ref="AQ215" ca="1">IF(INDIRECT("AP"&amp;ROW())="Ja",595,0)</f>
        <v>0</v>
      </c>
      <c r="AR215" s="45" t="s">
        <v>242</v>
      </c>
      <c r="AS215" s="93" cm="1">
        <f t="array" aca="1" ref="AS215" ca="1">IF(LEFT(INDIRECT("AR"&amp;ROW()),5)="Außen",150,IF(LEFT(INDIRECT("AR"&amp;ROW()),5)="Innen",450,0))</f>
        <v>0</v>
      </c>
      <c r="AT215" s="96" cm="1">
        <f t="array" aca="1" ref="AT215" ca="1">INDIRECT("AO"&amp;ROW())+INDIRECT("AQ"&amp;ROW())+INDIRECT("AS"&amp;ROW())</f>
        <v>0</v>
      </c>
      <c r="AU215" s="65" t="str" cm="1">
        <f t="array" aca="1" ref="AU215" ca="1">IF(INDIRECT("AZ"&amp;ROW())=1,"https://www.nutzungsdauer.com/abschreibung-immobilie/"&amp;SUBSTITUTE(SUBSTITUTE(SUBSTITUTE(SUBSTITUTE(SUBSTITUTE(SUBSTITUTE(INDIRECT("AV"&amp;ROW()),"%","%25")," ","%20"),",","%2C"),CHAR(10),"%20"),"/","%2F"),"%2526","%26"),INDIRECT("AV"&amp;ROW()))</f>
        <v>Daten nicht vollständig, s. rote Felder</v>
      </c>
      <c r="AV215" s="64" t="str" cm="1">
        <f t="array" aca="1" ref="AV215"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15" s="4" t="str" cm="1">
        <f t="array" aca="1" ref="AW215" ca="1">IF(INDIRECT("AD"&amp;ROW())&lt;&gt;"",SUBSTITUTE(INDIRECT("AD"&amp;ROW()),".","/"),"")</f>
        <v/>
      </c>
      <c r="AX215" s="4" t="str" cm="1">
        <f t="array" aca="1" ref="AX215"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15" s="4" t="str">
        <f t="shared" ca="1" si="3"/>
        <v/>
      </c>
      <c r="AZ215" s="4" cm="1">
        <f t="array" aca="1" ref="AZ215"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15" s="6" t="s">
        <v>121</v>
      </c>
    </row>
    <row r="216" spans="1:53" ht="20" customHeight="1" x14ac:dyDescent="0.15">
      <c r="A216" s="73"/>
      <c r="B216" s="74"/>
      <c r="C216" s="74"/>
      <c r="D216" s="75"/>
      <c r="E216" s="74"/>
      <c r="F216" s="74"/>
      <c r="G216" s="74"/>
      <c r="H216" s="74"/>
      <c r="I216" s="74"/>
      <c r="J216" s="75"/>
      <c r="K216" s="69"/>
      <c r="L216" s="74"/>
      <c r="M216" s="74"/>
      <c r="N216" s="76"/>
      <c r="O216" s="74"/>
      <c r="P216" s="75"/>
      <c r="Q216" s="74"/>
      <c r="R216" s="74"/>
      <c r="S216" s="74"/>
      <c r="T216" s="74"/>
      <c r="U216" s="74"/>
      <c r="V216" s="74"/>
      <c r="W216" s="74"/>
      <c r="X216" s="74"/>
      <c r="Y216" s="74"/>
      <c r="Z216" s="74"/>
      <c r="AA216" s="74"/>
      <c r="AB216" s="74"/>
      <c r="AC216" s="75"/>
      <c r="AD216" s="77"/>
      <c r="AE216" s="38"/>
      <c r="AF216" s="38"/>
      <c r="AG216" s="74"/>
      <c r="AH216" s="74"/>
      <c r="AI216" s="79"/>
      <c r="AJ216" s="50"/>
      <c r="AK216" s="37"/>
      <c r="AL216" s="37"/>
      <c r="AM216" s="37"/>
      <c r="AN216" s="81"/>
      <c r="AO216" s="90" cm="1">
        <f t="array" aca="1" ref="AO216" ca="1">IF(INDIRECT("G"&amp;ROW())&lt;&gt;"",IF(INDIRECT("G"&amp;ROW())&lt;300,795,IF(INDIRECT("G"&amp;ROW())&lt;501,995,IF(INDIRECT("G"&amp;ROW())&lt;1001,1295,IF(INDIRECT("G"&amp;ROW())&lt;2501,1695,2195)))),0)</f>
        <v>0</v>
      </c>
      <c r="AP216" s="45" t="s">
        <v>15</v>
      </c>
      <c r="AQ216" s="93" cm="1">
        <f t="array" aca="1" ref="AQ216" ca="1">IF(INDIRECT("AP"&amp;ROW())="Ja",595,0)</f>
        <v>0</v>
      </c>
      <c r="AR216" s="45" t="s">
        <v>242</v>
      </c>
      <c r="AS216" s="93" cm="1">
        <f t="array" aca="1" ref="AS216" ca="1">IF(LEFT(INDIRECT("AR"&amp;ROW()),5)="Außen",150,IF(LEFT(INDIRECT("AR"&amp;ROW()),5)="Innen",450,0))</f>
        <v>0</v>
      </c>
      <c r="AT216" s="96" cm="1">
        <f t="array" aca="1" ref="AT216" ca="1">INDIRECT("AO"&amp;ROW())+INDIRECT("AQ"&amp;ROW())+INDIRECT("AS"&amp;ROW())</f>
        <v>0</v>
      </c>
      <c r="AU216" s="65" t="str" cm="1">
        <f t="array" aca="1" ref="AU216" ca="1">IF(INDIRECT("AZ"&amp;ROW())=1,"https://www.nutzungsdauer.com/abschreibung-immobilie/"&amp;SUBSTITUTE(SUBSTITUTE(SUBSTITUTE(SUBSTITUTE(SUBSTITUTE(SUBSTITUTE(INDIRECT("AV"&amp;ROW()),"%","%25")," ","%20"),",","%2C"),CHAR(10),"%20"),"/","%2F"),"%2526","%26"),INDIRECT("AV"&amp;ROW()))</f>
        <v>Daten nicht vollständig, s. rote Felder</v>
      </c>
      <c r="AV216" s="64" t="str" cm="1">
        <f t="array" aca="1" ref="AV216"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16" s="4" t="str" cm="1">
        <f t="array" aca="1" ref="AW216" ca="1">IF(INDIRECT("AD"&amp;ROW())&lt;&gt;"",SUBSTITUTE(INDIRECT("AD"&amp;ROW()),".","/"),"")</f>
        <v/>
      </c>
      <c r="AX216" s="4" t="str" cm="1">
        <f t="array" aca="1" ref="AX216"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16" s="4" t="str">
        <f t="shared" ca="1" si="3"/>
        <v/>
      </c>
      <c r="AZ216" s="4" cm="1">
        <f t="array" aca="1" ref="AZ216"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16" s="6" t="s">
        <v>121</v>
      </c>
    </row>
    <row r="217" spans="1:53" ht="20" customHeight="1" x14ac:dyDescent="0.15">
      <c r="A217" s="73"/>
      <c r="B217" s="74"/>
      <c r="C217" s="74"/>
      <c r="D217" s="75"/>
      <c r="E217" s="74"/>
      <c r="F217" s="74"/>
      <c r="G217" s="74"/>
      <c r="H217" s="74"/>
      <c r="I217" s="74"/>
      <c r="J217" s="75"/>
      <c r="K217" s="69"/>
      <c r="L217" s="74"/>
      <c r="M217" s="74"/>
      <c r="N217" s="76"/>
      <c r="O217" s="74"/>
      <c r="P217" s="75"/>
      <c r="Q217" s="74"/>
      <c r="R217" s="74"/>
      <c r="S217" s="74"/>
      <c r="T217" s="74"/>
      <c r="U217" s="74"/>
      <c r="V217" s="74"/>
      <c r="W217" s="74"/>
      <c r="X217" s="74"/>
      <c r="Y217" s="74"/>
      <c r="Z217" s="74"/>
      <c r="AA217" s="74"/>
      <c r="AB217" s="74"/>
      <c r="AC217" s="75"/>
      <c r="AD217" s="77"/>
      <c r="AE217" s="38"/>
      <c r="AF217" s="38"/>
      <c r="AG217" s="74"/>
      <c r="AH217" s="74"/>
      <c r="AI217" s="79"/>
      <c r="AJ217" s="50"/>
      <c r="AK217" s="37"/>
      <c r="AL217" s="37"/>
      <c r="AM217" s="37"/>
      <c r="AN217" s="81"/>
      <c r="AO217" s="90" cm="1">
        <f t="array" aca="1" ref="AO217" ca="1">IF(INDIRECT("G"&amp;ROW())&lt;&gt;"",IF(INDIRECT("G"&amp;ROW())&lt;300,795,IF(INDIRECT("G"&amp;ROW())&lt;501,995,IF(INDIRECT("G"&amp;ROW())&lt;1001,1295,IF(INDIRECT("G"&amp;ROW())&lt;2501,1695,2195)))),0)</f>
        <v>0</v>
      </c>
      <c r="AP217" s="45" t="s">
        <v>15</v>
      </c>
      <c r="AQ217" s="93" cm="1">
        <f t="array" aca="1" ref="AQ217" ca="1">IF(INDIRECT("AP"&amp;ROW())="Ja",595,0)</f>
        <v>0</v>
      </c>
      <c r="AR217" s="45" t="s">
        <v>242</v>
      </c>
      <c r="AS217" s="93" cm="1">
        <f t="array" aca="1" ref="AS217" ca="1">IF(LEFT(INDIRECT("AR"&amp;ROW()),5)="Außen",150,IF(LEFT(INDIRECT("AR"&amp;ROW()),5)="Innen",450,0))</f>
        <v>0</v>
      </c>
      <c r="AT217" s="96" cm="1">
        <f t="array" aca="1" ref="AT217" ca="1">INDIRECT("AO"&amp;ROW())+INDIRECT("AQ"&amp;ROW())+INDIRECT("AS"&amp;ROW())</f>
        <v>0</v>
      </c>
      <c r="AU217" s="65" t="str" cm="1">
        <f t="array" aca="1" ref="AU217" ca="1">IF(INDIRECT("AZ"&amp;ROW())=1,"https://www.nutzungsdauer.com/abschreibung-immobilie/"&amp;SUBSTITUTE(SUBSTITUTE(SUBSTITUTE(SUBSTITUTE(SUBSTITUTE(SUBSTITUTE(INDIRECT("AV"&amp;ROW()),"%","%25")," ","%20"),",","%2C"),CHAR(10),"%20"),"/","%2F"),"%2526","%26"),INDIRECT("AV"&amp;ROW()))</f>
        <v>Daten nicht vollständig, s. rote Felder</v>
      </c>
      <c r="AV217" s="64" t="str" cm="1">
        <f t="array" aca="1" ref="AV217"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17" s="4" t="str" cm="1">
        <f t="array" aca="1" ref="AW217" ca="1">IF(INDIRECT("AD"&amp;ROW())&lt;&gt;"",SUBSTITUTE(INDIRECT("AD"&amp;ROW()),".","/"),"")</f>
        <v/>
      </c>
      <c r="AX217" s="4" t="str" cm="1">
        <f t="array" aca="1" ref="AX217"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17" s="4" t="str">
        <f t="shared" ca="1" si="3"/>
        <v/>
      </c>
      <c r="AZ217" s="4" cm="1">
        <f t="array" aca="1" ref="AZ217"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17" s="6" t="s">
        <v>121</v>
      </c>
    </row>
    <row r="218" spans="1:53" ht="20" customHeight="1" x14ac:dyDescent="0.15">
      <c r="A218" s="73"/>
      <c r="B218" s="74"/>
      <c r="C218" s="74"/>
      <c r="D218" s="75"/>
      <c r="E218" s="74"/>
      <c r="F218" s="74"/>
      <c r="G218" s="74"/>
      <c r="H218" s="74"/>
      <c r="I218" s="74"/>
      <c r="J218" s="75"/>
      <c r="K218" s="69"/>
      <c r="L218" s="74"/>
      <c r="M218" s="74"/>
      <c r="N218" s="76"/>
      <c r="O218" s="74"/>
      <c r="P218" s="75"/>
      <c r="Q218" s="74"/>
      <c r="R218" s="74"/>
      <c r="S218" s="74"/>
      <c r="T218" s="74"/>
      <c r="U218" s="74"/>
      <c r="V218" s="74"/>
      <c r="W218" s="74"/>
      <c r="X218" s="74"/>
      <c r="Y218" s="74"/>
      <c r="Z218" s="74"/>
      <c r="AA218" s="74"/>
      <c r="AB218" s="74"/>
      <c r="AC218" s="75"/>
      <c r="AD218" s="77"/>
      <c r="AE218" s="38"/>
      <c r="AF218" s="38"/>
      <c r="AG218" s="74"/>
      <c r="AH218" s="74"/>
      <c r="AI218" s="79"/>
      <c r="AJ218" s="50"/>
      <c r="AK218" s="37"/>
      <c r="AL218" s="37"/>
      <c r="AM218" s="37"/>
      <c r="AN218" s="81"/>
      <c r="AO218" s="90" cm="1">
        <f t="array" aca="1" ref="AO218" ca="1">IF(INDIRECT("G"&amp;ROW())&lt;&gt;"",IF(INDIRECT("G"&amp;ROW())&lt;300,795,IF(INDIRECT("G"&amp;ROW())&lt;501,995,IF(INDIRECT("G"&amp;ROW())&lt;1001,1295,IF(INDIRECT("G"&amp;ROW())&lt;2501,1695,2195)))),0)</f>
        <v>0</v>
      </c>
      <c r="AP218" s="45" t="s">
        <v>15</v>
      </c>
      <c r="AQ218" s="93" cm="1">
        <f t="array" aca="1" ref="AQ218" ca="1">IF(INDIRECT("AP"&amp;ROW())="Ja",595,0)</f>
        <v>0</v>
      </c>
      <c r="AR218" s="45" t="s">
        <v>242</v>
      </c>
      <c r="AS218" s="93" cm="1">
        <f t="array" aca="1" ref="AS218" ca="1">IF(LEFT(INDIRECT("AR"&amp;ROW()),5)="Außen",150,IF(LEFT(INDIRECT("AR"&amp;ROW()),5)="Innen",450,0))</f>
        <v>0</v>
      </c>
      <c r="AT218" s="96" cm="1">
        <f t="array" aca="1" ref="AT218" ca="1">INDIRECT("AO"&amp;ROW())+INDIRECT("AQ"&amp;ROW())+INDIRECT("AS"&amp;ROW())</f>
        <v>0</v>
      </c>
      <c r="AU218" s="65" t="str" cm="1">
        <f t="array" aca="1" ref="AU218" ca="1">IF(INDIRECT("AZ"&amp;ROW())=1,"https://www.nutzungsdauer.com/abschreibung-immobilie/"&amp;SUBSTITUTE(SUBSTITUTE(SUBSTITUTE(SUBSTITUTE(SUBSTITUTE(SUBSTITUTE(INDIRECT("AV"&amp;ROW()),"%","%25")," ","%20"),",","%2C"),CHAR(10),"%20"),"/","%2F"),"%2526","%26"),INDIRECT("AV"&amp;ROW()))</f>
        <v>Daten nicht vollständig, s. rote Felder</v>
      </c>
      <c r="AV218" s="64" t="str" cm="1">
        <f t="array" aca="1" ref="AV218"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18" s="4" t="str" cm="1">
        <f t="array" aca="1" ref="AW218" ca="1">IF(INDIRECT("AD"&amp;ROW())&lt;&gt;"",SUBSTITUTE(INDIRECT("AD"&amp;ROW()),".","/"),"")</f>
        <v/>
      </c>
      <c r="AX218" s="4" t="str" cm="1">
        <f t="array" aca="1" ref="AX218"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18" s="4" t="str">
        <f t="shared" ca="1" si="3"/>
        <v/>
      </c>
      <c r="AZ218" s="4" cm="1">
        <f t="array" aca="1" ref="AZ218"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18" s="6" t="s">
        <v>121</v>
      </c>
    </row>
    <row r="219" spans="1:53" ht="20" customHeight="1" x14ac:dyDescent="0.15">
      <c r="A219" s="73"/>
      <c r="B219" s="74"/>
      <c r="C219" s="74"/>
      <c r="D219" s="75"/>
      <c r="E219" s="74"/>
      <c r="F219" s="74"/>
      <c r="G219" s="74"/>
      <c r="H219" s="74"/>
      <c r="I219" s="74"/>
      <c r="J219" s="75"/>
      <c r="K219" s="69"/>
      <c r="L219" s="74"/>
      <c r="M219" s="74"/>
      <c r="N219" s="76"/>
      <c r="O219" s="74"/>
      <c r="P219" s="75"/>
      <c r="Q219" s="74"/>
      <c r="R219" s="74"/>
      <c r="S219" s="74"/>
      <c r="T219" s="74"/>
      <c r="U219" s="74"/>
      <c r="V219" s="74"/>
      <c r="W219" s="74"/>
      <c r="X219" s="74"/>
      <c r="Y219" s="74"/>
      <c r="Z219" s="74"/>
      <c r="AA219" s="74"/>
      <c r="AB219" s="74"/>
      <c r="AC219" s="75"/>
      <c r="AD219" s="77"/>
      <c r="AE219" s="38"/>
      <c r="AF219" s="38"/>
      <c r="AG219" s="74"/>
      <c r="AH219" s="74"/>
      <c r="AI219" s="79"/>
      <c r="AJ219" s="50"/>
      <c r="AK219" s="37"/>
      <c r="AL219" s="37"/>
      <c r="AM219" s="37"/>
      <c r="AN219" s="81"/>
      <c r="AO219" s="90" cm="1">
        <f t="array" aca="1" ref="AO219" ca="1">IF(INDIRECT("G"&amp;ROW())&lt;&gt;"",IF(INDIRECT("G"&amp;ROW())&lt;300,795,IF(INDIRECT("G"&amp;ROW())&lt;501,995,IF(INDIRECT("G"&amp;ROW())&lt;1001,1295,IF(INDIRECT("G"&amp;ROW())&lt;2501,1695,2195)))),0)</f>
        <v>0</v>
      </c>
      <c r="AP219" s="45" t="s">
        <v>15</v>
      </c>
      <c r="AQ219" s="93" cm="1">
        <f t="array" aca="1" ref="AQ219" ca="1">IF(INDIRECT("AP"&amp;ROW())="Ja",595,0)</f>
        <v>0</v>
      </c>
      <c r="AR219" s="45" t="s">
        <v>242</v>
      </c>
      <c r="AS219" s="93" cm="1">
        <f t="array" aca="1" ref="AS219" ca="1">IF(LEFT(INDIRECT("AR"&amp;ROW()),5)="Außen",150,IF(LEFT(INDIRECT("AR"&amp;ROW()),5)="Innen",450,0))</f>
        <v>0</v>
      </c>
      <c r="AT219" s="96" cm="1">
        <f t="array" aca="1" ref="AT219" ca="1">INDIRECT("AO"&amp;ROW())+INDIRECT("AQ"&amp;ROW())+INDIRECT("AS"&amp;ROW())</f>
        <v>0</v>
      </c>
      <c r="AU219" s="65" t="str" cm="1">
        <f t="array" aca="1" ref="AU219" ca="1">IF(INDIRECT("AZ"&amp;ROW())=1,"https://www.nutzungsdauer.com/abschreibung-immobilie/"&amp;SUBSTITUTE(SUBSTITUTE(SUBSTITUTE(SUBSTITUTE(SUBSTITUTE(SUBSTITUTE(INDIRECT("AV"&amp;ROW()),"%","%25")," ","%20"),",","%2C"),CHAR(10),"%20"),"/","%2F"),"%2526","%26"),INDIRECT("AV"&amp;ROW()))</f>
        <v>Daten nicht vollständig, s. rote Felder</v>
      </c>
      <c r="AV219" s="64" t="str" cm="1">
        <f t="array" aca="1" ref="AV219"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19" s="4" t="str" cm="1">
        <f t="array" aca="1" ref="AW219" ca="1">IF(INDIRECT("AD"&amp;ROW())&lt;&gt;"",SUBSTITUTE(INDIRECT("AD"&amp;ROW()),".","/"),"")</f>
        <v/>
      </c>
      <c r="AX219" s="4" t="str" cm="1">
        <f t="array" aca="1" ref="AX219"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19" s="4" t="str">
        <f t="shared" ca="1" si="3"/>
        <v/>
      </c>
      <c r="AZ219" s="4" cm="1">
        <f t="array" aca="1" ref="AZ219"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19" s="6" t="s">
        <v>121</v>
      </c>
    </row>
    <row r="220" spans="1:53" ht="20" customHeight="1" x14ac:dyDescent="0.15">
      <c r="A220" s="73"/>
      <c r="B220" s="74"/>
      <c r="C220" s="74"/>
      <c r="D220" s="75"/>
      <c r="E220" s="74"/>
      <c r="F220" s="74"/>
      <c r="G220" s="74"/>
      <c r="H220" s="74"/>
      <c r="I220" s="74"/>
      <c r="J220" s="75"/>
      <c r="K220" s="69"/>
      <c r="L220" s="74"/>
      <c r="M220" s="74"/>
      <c r="N220" s="76"/>
      <c r="O220" s="74"/>
      <c r="P220" s="75"/>
      <c r="Q220" s="74"/>
      <c r="R220" s="74"/>
      <c r="S220" s="74"/>
      <c r="T220" s="74"/>
      <c r="U220" s="74"/>
      <c r="V220" s="74"/>
      <c r="W220" s="74"/>
      <c r="X220" s="74"/>
      <c r="Y220" s="74"/>
      <c r="Z220" s="74"/>
      <c r="AA220" s="74"/>
      <c r="AB220" s="74"/>
      <c r="AC220" s="75"/>
      <c r="AD220" s="77"/>
      <c r="AE220" s="38"/>
      <c r="AF220" s="38"/>
      <c r="AG220" s="74"/>
      <c r="AH220" s="74"/>
      <c r="AI220" s="79"/>
      <c r="AJ220" s="50"/>
      <c r="AK220" s="37"/>
      <c r="AL220" s="37"/>
      <c r="AM220" s="37"/>
      <c r="AN220" s="81"/>
      <c r="AO220" s="90" cm="1">
        <f t="array" aca="1" ref="AO220" ca="1">IF(INDIRECT("G"&amp;ROW())&lt;&gt;"",IF(INDIRECT("G"&amp;ROW())&lt;300,795,IF(INDIRECT("G"&amp;ROW())&lt;501,995,IF(INDIRECT("G"&amp;ROW())&lt;1001,1295,IF(INDIRECT("G"&amp;ROW())&lt;2501,1695,2195)))),0)</f>
        <v>0</v>
      </c>
      <c r="AP220" s="45" t="s">
        <v>15</v>
      </c>
      <c r="AQ220" s="93" cm="1">
        <f t="array" aca="1" ref="AQ220" ca="1">IF(INDIRECT("AP"&amp;ROW())="Ja",595,0)</f>
        <v>0</v>
      </c>
      <c r="AR220" s="45" t="s">
        <v>242</v>
      </c>
      <c r="AS220" s="93" cm="1">
        <f t="array" aca="1" ref="AS220" ca="1">IF(LEFT(INDIRECT("AR"&amp;ROW()),5)="Außen",150,IF(LEFT(INDIRECT("AR"&amp;ROW()),5)="Innen",450,0))</f>
        <v>0</v>
      </c>
      <c r="AT220" s="96" cm="1">
        <f t="array" aca="1" ref="AT220" ca="1">INDIRECT("AO"&amp;ROW())+INDIRECT("AQ"&amp;ROW())+INDIRECT("AS"&amp;ROW())</f>
        <v>0</v>
      </c>
      <c r="AU220" s="65" t="str" cm="1">
        <f t="array" aca="1" ref="AU220" ca="1">IF(INDIRECT("AZ"&amp;ROW())=1,"https://www.nutzungsdauer.com/abschreibung-immobilie/"&amp;SUBSTITUTE(SUBSTITUTE(SUBSTITUTE(SUBSTITUTE(SUBSTITUTE(SUBSTITUTE(INDIRECT("AV"&amp;ROW()),"%","%25")," ","%20"),",","%2C"),CHAR(10),"%20"),"/","%2F"),"%2526","%26"),INDIRECT("AV"&amp;ROW()))</f>
        <v>Daten nicht vollständig, s. rote Felder</v>
      </c>
      <c r="AV220" s="64" t="str" cm="1">
        <f t="array" aca="1" ref="AV220"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20" s="4" t="str" cm="1">
        <f t="array" aca="1" ref="AW220" ca="1">IF(INDIRECT("AD"&amp;ROW())&lt;&gt;"",SUBSTITUTE(INDIRECT("AD"&amp;ROW()),".","/"),"")</f>
        <v/>
      </c>
      <c r="AX220" s="4" t="str" cm="1">
        <f t="array" aca="1" ref="AX220"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20" s="4" t="str">
        <f t="shared" ca="1" si="3"/>
        <v/>
      </c>
      <c r="AZ220" s="4" cm="1">
        <f t="array" aca="1" ref="AZ220"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20" s="6" t="s">
        <v>121</v>
      </c>
    </row>
    <row r="221" spans="1:53" ht="20" customHeight="1" x14ac:dyDescent="0.15">
      <c r="A221" s="73"/>
      <c r="B221" s="74"/>
      <c r="C221" s="74"/>
      <c r="D221" s="75"/>
      <c r="E221" s="74"/>
      <c r="F221" s="74"/>
      <c r="G221" s="74"/>
      <c r="H221" s="74"/>
      <c r="I221" s="74"/>
      <c r="J221" s="75"/>
      <c r="K221" s="69"/>
      <c r="L221" s="74"/>
      <c r="M221" s="74"/>
      <c r="N221" s="76"/>
      <c r="O221" s="74"/>
      <c r="P221" s="75"/>
      <c r="Q221" s="74"/>
      <c r="R221" s="74"/>
      <c r="S221" s="74"/>
      <c r="T221" s="74"/>
      <c r="U221" s="74"/>
      <c r="V221" s="74"/>
      <c r="W221" s="74"/>
      <c r="X221" s="74"/>
      <c r="Y221" s="74"/>
      <c r="Z221" s="74"/>
      <c r="AA221" s="74"/>
      <c r="AB221" s="74"/>
      <c r="AC221" s="75"/>
      <c r="AD221" s="77"/>
      <c r="AE221" s="38"/>
      <c r="AF221" s="38"/>
      <c r="AG221" s="74"/>
      <c r="AH221" s="74"/>
      <c r="AI221" s="79"/>
      <c r="AJ221" s="50"/>
      <c r="AK221" s="37"/>
      <c r="AL221" s="37"/>
      <c r="AM221" s="37"/>
      <c r="AN221" s="81"/>
      <c r="AO221" s="90" cm="1">
        <f t="array" aca="1" ref="AO221" ca="1">IF(INDIRECT("G"&amp;ROW())&lt;&gt;"",IF(INDIRECT("G"&amp;ROW())&lt;300,795,IF(INDIRECT("G"&amp;ROW())&lt;501,995,IF(INDIRECT("G"&amp;ROW())&lt;1001,1295,IF(INDIRECT("G"&amp;ROW())&lt;2501,1695,2195)))),0)</f>
        <v>0</v>
      </c>
      <c r="AP221" s="45" t="s">
        <v>15</v>
      </c>
      <c r="AQ221" s="93" cm="1">
        <f t="array" aca="1" ref="AQ221" ca="1">IF(INDIRECT("AP"&amp;ROW())="Ja",595,0)</f>
        <v>0</v>
      </c>
      <c r="AR221" s="45" t="s">
        <v>242</v>
      </c>
      <c r="AS221" s="93" cm="1">
        <f t="array" aca="1" ref="AS221" ca="1">IF(LEFT(INDIRECT("AR"&amp;ROW()),5)="Außen",150,IF(LEFT(INDIRECT("AR"&amp;ROW()),5)="Innen",450,0))</f>
        <v>0</v>
      </c>
      <c r="AT221" s="96" cm="1">
        <f t="array" aca="1" ref="AT221" ca="1">INDIRECT("AO"&amp;ROW())+INDIRECT("AQ"&amp;ROW())+INDIRECT("AS"&amp;ROW())</f>
        <v>0</v>
      </c>
      <c r="AU221" s="65" t="str" cm="1">
        <f t="array" aca="1" ref="AU221" ca="1">IF(INDIRECT("AZ"&amp;ROW())=1,"https://www.nutzungsdauer.com/abschreibung-immobilie/"&amp;SUBSTITUTE(SUBSTITUTE(SUBSTITUTE(SUBSTITUTE(SUBSTITUTE(SUBSTITUTE(INDIRECT("AV"&amp;ROW()),"%","%25")," ","%20"),",","%2C"),CHAR(10),"%20"),"/","%2F"),"%2526","%26"),INDIRECT("AV"&amp;ROW()))</f>
        <v>Daten nicht vollständig, s. rote Felder</v>
      </c>
      <c r="AV221" s="64" t="str" cm="1">
        <f t="array" aca="1" ref="AV221"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21" s="4" t="str" cm="1">
        <f t="array" aca="1" ref="AW221" ca="1">IF(INDIRECT("AD"&amp;ROW())&lt;&gt;"",SUBSTITUTE(INDIRECT("AD"&amp;ROW()),".","/"),"")</f>
        <v/>
      </c>
      <c r="AX221" s="4" t="str" cm="1">
        <f t="array" aca="1" ref="AX221"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21" s="4" t="str">
        <f t="shared" ca="1" si="3"/>
        <v/>
      </c>
      <c r="AZ221" s="4" cm="1">
        <f t="array" aca="1" ref="AZ221"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21" s="6" t="s">
        <v>121</v>
      </c>
    </row>
    <row r="222" spans="1:53" ht="20" customHeight="1" x14ac:dyDescent="0.15">
      <c r="A222" s="73"/>
      <c r="B222" s="74"/>
      <c r="C222" s="74"/>
      <c r="D222" s="75"/>
      <c r="E222" s="74"/>
      <c r="F222" s="74"/>
      <c r="G222" s="74"/>
      <c r="H222" s="74"/>
      <c r="I222" s="74"/>
      <c r="J222" s="75"/>
      <c r="K222" s="69"/>
      <c r="L222" s="74"/>
      <c r="M222" s="74"/>
      <c r="N222" s="76"/>
      <c r="O222" s="74"/>
      <c r="P222" s="75"/>
      <c r="Q222" s="74"/>
      <c r="R222" s="74"/>
      <c r="S222" s="74"/>
      <c r="T222" s="74"/>
      <c r="U222" s="74"/>
      <c r="V222" s="74"/>
      <c r="W222" s="74"/>
      <c r="X222" s="74"/>
      <c r="Y222" s="74"/>
      <c r="Z222" s="74"/>
      <c r="AA222" s="74"/>
      <c r="AB222" s="74"/>
      <c r="AC222" s="75"/>
      <c r="AD222" s="77"/>
      <c r="AE222" s="38"/>
      <c r="AF222" s="38"/>
      <c r="AG222" s="74"/>
      <c r="AH222" s="74"/>
      <c r="AI222" s="79"/>
      <c r="AJ222" s="50"/>
      <c r="AK222" s="37"/>
      <c r="AL222" s="37"/>
      <c r="AM222" s="37"/>
      <c r="AN222" s="81"/>
      <c r="AO222" s="90" cm="1">
        <f t="array" aca="1" ref="AO222" ca="1">IF(INDIRECT("G"&amp;ROW())&lt;&gt;"",IF(INDIRECT("G"&amp;ROW())&lt;300,795,IF(INDIRECT("G"&amp;ROW())&lt;501,995,IF(INDIRECT("G"&amp;ROW())&lt;1001,1295,IF(INDIRECT("G"&amp;ROW())&lt;2501,1695,2195)))),0)</f>
        <v>0</v>
      </c>
      <c r="AP222" s="45" t="s">
        <v>15</v>
      </c>
      <c r="AQ222" s="93" cm="1">
        <f t="array" aca="1" ref="AQ222" ca="1">IF(INDIRECT("AP"&amp;ROW())="Ja",595,0)</f>
        <v>0</v>
      </c>
      <c r="AR222" s="45" t="s">
        <v>242</v>
      </c>
      <c r="AS222" s="93" cm="1">
        <f t="array" aca="1" ref="AS222" ca="1">IF(LEFT(INDIRECT("AR"&amp;ROW()),5)="Außen",150,IF(LEFT(INDIRECT("AR"&amp;ROW()),5)="Innen",450,0))</f>
        <v>0</v>
      </c>
      <c r="AT222" s="96" cm="1">
        <f t="array" aca="1" ref="AT222" ca="1">INDIRECT("AO"&amp;ROW())+INDIRECT("AQ"&amp;ROW())+INDIRECT("AS"&amp;ROW())</f>
        <v>0</v>
      </c>
      <c r="AU222" s="65" t="str" cm="1">
        <f t="array" aca="1" ref="AU222" ca="1">IF(INDIRECT("AZ"&amp;ROW())=1,"https://www.nutzungsdauer.com/abschreibung-immobilie/"&amp;SUBSTITUTE(SUBSTITUTE(SUBSTITUTE(SUBSTITUTE(SUBSTITUTE(SUBSTITUTE(INDIRECT("AV"&amp;ROW()),"%","%25")," ","%20"),",","%2C"),CHAR(10),"%20"),"/","%2F"),"%2526","%26"),INDIRECT("AV"&amp;ROW()))</f>
        <v>Daten nicht vollständig, s. rote Felder</v>
      </c>
      <c r="AV222" s="64" t="str" cm="1">
        <f t="array" aca="1" ref="AV222"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22" s="4" t="str" cm="1">
        <f t="array" aca="1" ref="AW222" ca="1">IF(INDIRECT("AD"&amp;ROW())&lt;&gt;"",SUBSTITUTE(INDIRECT("AD"&amp;ROW()),".","/"),"")</f>
        <v/>
      </c>
      <c r="AX222" s="4" t="str" cm="1">
        <f t="array" aca="1" ref="AX222"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22" s="4" t="str">
        <f t="shared" ca="1" si="3"/>
        <v/>
      </c>
      <c r="AZ222" s="4" cm="1">
        <f t="array" aca="1" ref="AZ222"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22" s="6" t="s">
        <v>121</v>
      </c>
    </row>
    <row r="223" spans="1:53" ht="20" customHeight="1" x14ac:dyDescent="0.15">
      <c r="A223" s="73"/>
      <c r="B223" s="74"/>
      <c r="C223" s="74"/>
      <c r="D223" s="75"/>
      <c r="E223" s="74"/>
      <c r="F223" s="74"/>
      <c r="G223" s="74"/>
      <c r="H223" s="74"/>
      <c r="I223" s="74"/>
      <c r="J223" s="75"/>
      <c r="K223" s="69"/>
      <c r="L223" s="74"/>
      <c r="M223" s="74"/>
      <c r="N223" s="76"/>
      <c r="O223" s="74"/>
      <c r="P223" s="75"/>
      <c r="Q223" s="74"/>
      <c r="R223" s="74"/>
      <c r="S223" s="74"/>
      <c r="T223" s="74"/>
      <c r="U223" s="74"/>
      <c r="V223" s="74"/>
      <c r="W223" s="74"/>
      <c r="X223" s="74"/>
      <c r="Y223" s="74"/>
      <c r="Z223" s="74"/>
      <c r="AA223" s="74"/>
      <c r="AB223" s="74"/>
      <c r="AC223" s="75"/>
      <c r="AD223" s="77"/>
      <c r="AE223" s="38"/>
      <c r="AF223" s="38"/>
      <c r="AG223" s="74"/>
      <c r="AH223" s="74"/>
      <c r="AI223" s="79"/>
      <c r="AJ223" s="50"/>
      <c r="AK223" s="37"/>
      <c r="AL223" s="37"/>
      <c r="AM223" s="37"/>
      <c r="AN223" s="81"/>
      <c r="AO223" s="90" cm="1">
        <f t="array" aca="1" ref="AO223" ca="1">IF(INDIRECT("G"&amp;ROW())&lt;&gt;"",IF(INDIRECT("G"&amp;ROW())&lt;300,795,IF(INDIRECT("G"&amp;ROW())&lt;501,995,IF(INDIRECT("G"&amp;ROW())&lt;1001,1295,IF(INDIRECT("G"&amp;ROW())&lt;2501,1695,2195)))),0)</f>
        <v>0</v>
      </c>
      <c r="AP223" s="45" t="s">
        <v>15</v>
      </c>
      <c r="AQ223" s="93" cm="1">
        <f t="array" aca="1" ref="AQ223" ca="1">IF(INDIRECT("AP"&amp;ROW())="Ja",595,0)</f>
        <v>0</v>
      </c>
      <c r="AR223" s="45" t="s">
        <v>242</v>
      </c>
      <c r="AS223" s="93" cm="1">
        <f t="array" aca="1" ref="AS223" ca="1">IF(LEFT(INDIRECT("AR"&amp;ROW()),5)="Außen",150,IF(LEFT(INDIRECT("AR"&amp;ROW()),5)="Innen",450,0))</f>
        <v>0</v>
      </c>
      <c r="AT223" s="96" cm="1">
        <f t="array" aca="1" ref="AT223" ca="1">INDIRECT("AO"&amp;ROW())+INDIRECT("AQ"&amp;ROW())+INDIRECT("AS"&amp;ROW())</f>
        <v>0</v>
      </c>
      <c r="AU223" s="65" t="str" cm="1">
        <f t="array" aca="1" ref="AU223" ca="1">IF(INDIRECT("AZ"&amp;ROW())=1,"https://www.nutzungsdauer.com/abschreibung-immobilie/"&amp;SUBSTITUTE(SUBSTITUTE(SUBSTITUTE(SUBSTITUTE(SUBSTITUTE(SUBSTITUTE(INDIRECT("AV"&amp;ROW()),"%","%25")," ","%20"),",","%2C"),CHAR(10),"%20"),"/","%2F"),"%2526","%26"),INDIRECT("AV"&amp;ROW()))</f>
        <v>Daten nicht vollständig, s. rote Felder</v>
      </c>
      <c r="AV223" s="64" t="str" cm="1">
        <f t="array" aca="1" ref="AV223"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23" s="4" t="str" cm="1">
        <f t="array" aca="1" ref="AW223" ca="1">IF(INDIRECT("AD"&amp;ROW())&lt;&gt;"",SUBSTITUTE(INDIRECT("AD"&amp;ROW()),".","/"),"")</f>
        <v/>
      </c>
      <c r="AX223" s="4" t="str" cm="1">
        <f t="array" aca="1" ref="AX223"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23" s="4" t="str">
        <f t="shared" ca="1" si="3"/>
        <v/>
      </c>
      <c r="AZ223" s="4" cm="1">
        <f t="array" aca="1" ref="AZ223"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23" s="6" t="s">
        <v>121</v>
      </c>
    </row>
    <row r="224" spans="1:53" ht="20" customHeight="1" x14ac:dyDescent="0.15">
      <c r="A224" s="73"/>
      <c r="B224" s="74"/>
      <c r="C224" s="74"/>
      <c r="D224" s="75"/>
      <c r="E224" s="74"/>
      <c r="F224" s="74"/>
      <c r="G224" s="74"/>
      <c r="H224" s="74"/>
      <c r="I224" s="74"/>
      <c r="J224" s="75"/>
      <c r="K224" s="69"/>
      <c r="L224" s="74"/>
      <c r="M224" s="74"/>
      <c r="N224" s="76"/>
      <c r="O224" s="74"/>
      <c r="P224" s="75"/>
      <c r="Q224" s="74"/>
      <c r="R224" s="74"/>
      <c r="S224" s="74"/>
      <c r="T224" s="74"/>
      <c r="U224" s="74"/>
      <c r="V224" s="74"/>
      <c r="W224" s="74"/>
      <c r="X224" s="74"/>
      <c r="Y224" s="74"/>
      <c r="Z224" s="74"/>
      <c r="AA224" s="74"/>
      <c r="AB224" s="74"/>
      <c r="AC224" s="75"/>
      <c r="AD224" s="77"/>
      <c r="AE224" s="38"/>
      <c r="AF224" s="38"/>
      <c r="AG224" s="74"/>
      <c r="AH224" s="74"/>
      <c r="AI224" s="79"/>
      <c r="AJ224" s="50"/>
      <c r="AK224" s="37"/>
      <c r="AL224" s="37"/>
      <c r="AM224" s="37"/>
      <c r="AN224" s="81"/>
      <c r="AO224" s="90" cm="1">
        <f t="array" aca="1" ref="AO224" ca="1">IF(INDIRECT("G"&amp;ROW())&lt;&gt;"",IF(INDIRECT("G"&amp;ROW())&lt;300,795,IF(INDIRECT("G"&amp;ROW())&lt;501,995,IF(INDIRECT("G"&amp;ROW())&lt;1001,1295,IF(INDIRECT("G"&amp;ROW())&lt;2501,1695,2195)))),0)</f>
        <v>0</v>
      </c>
      <c r="AP224" s="45" t="s">
        <v>15</v>
      </c>
      <c r="AQ224" s="93" cm="1">
        <f t="array" aca="1" ref="AQ224" ca="1">IF(INDIRECT("AP"&amp;ROW())="Ja",595,0)</f>
        <v>0</v>
      </c>
      <c r="AR224" s="45" t="s">
        <v>242</v>
      </c>
      <c r="AS224" s="93" cm="1">
        <f t="array" aca="1" ref="AS224" ca="1">IF(LEFT(INDIRECT("AR"&amp;ROW()),5)="Außen",150,IF(LEFT(INDIRECT("AR"&amp;ROW()),5)="Innen",450,0))</f>
        <v>0</v>
      </c>
      <c r="AT224" s="96" cm="1">
        <f t="array" aca="1" ref="AT224" ca="1">INDIRECT("AO"&amp;ROW())+INDIRECT("AQ"&amp;ROW())+INDIRECT("AS"&amp;ROW())</f>
        <v>0</v>
      </c>
      <c r="AU224" s="65" t="str" cm="1">
        <f t="array" aca="1" ref="AU224" ca="1">IF(INDIRECT("AZ"&amp;ROW())=1,"https://www.nutzungsdauer.com/abschreibung-immobilie/"&amp;SUBSTITUTE(SUBSTITUTE(SUBSTITUTE(SUBSTITUTE(SUBSTITUTE(SUBSTITUTE(INDIRECT("AV"&amp;ROW()),"%","%25")," ","%20"),",","%2C"),CHAR(10),"%20"),"/","%2F"),"%2526","%26"),INDIRECT("AV"&amp;ROW()))</f>
        <v>Daten nicht vollständig, s. rote Felder</v>
      </c>
      <c r="AV224" s="64" t="str" cm="1">
        <f t="array" aca="1" ref="AV224"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24" s="4" t="str" cm="1">
        <f t="array" aca="1" ref="AW224" ca="1">IF(INDIRECT("AD"&amp;ROW())&lt;&gt;"",SUBSTITUTE(INDIRECT("AD"&amp;ROW()),".","/"),"")</f>
        <v/>
      </c>
      <c r="AX224" s="4" t="str" cm="1">
        <f t="array" aca="1" ref="AX224"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24" s="4" t="str">
        <f t="shared" ca="1" si="3"/>
        <v/>
      </c>
      <c r="AZ224" s="4" cm="1">
        <f t="array" aca="1" ref="AZ224"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24" s="6" t="s">
        <v>121</v>
      </c>
    </row>
    <row r="225" spans="1:53" ht="20" customHeight="1" x14ac:dyDescent="0.15">
      <c r="A225" s="73"/>
      <c r="B225" s="74"/>
      <c r="C225" s="74"/>
      <c r="D225" s="75"/>
      <c r="E225" s="74"/>
      <c r="F225" s="74"/>
      <c r="G225" s="74"/>
      <c r="H225" s="74"/>
      <c r="I225" s="74"/>
      <c r="J225" s="75"/>
      <c r="K225" s="69"/>
      <c r="L225" s="74"/>
      <c r="M225" s="74"/>
      <c r="N225" s="76"/>
      <c r="O225" s="74"/>
      <c r="P225" s="75"/>
      <c r="Q225" s="74"/>
      <c r="R225" s="74"/>
      <c r="S225" s="74"/>
      <c r="T225" s="74"/>
      <c r="U225" s="74"/>
      <c r="V225" s="74"/>
      <c r="W225" s="74"/>
      <c r="X225" s="74"/>
      <c r="Y225" s="74"/>
      <c r="Z225" s="74"/>
      <c r="AA225" s="74"/>
      <c r="AB225" s="74"/>
      <c r="AC225" s="75"/>
      <c r="AD225" s="77"/>
      <c r="AE225" s="38"/>
      <c r="AF225" s="38"/>
      <c r="AG225" s="74"/>
      <c r="AH225" s="74"/>
      <c r="AI225" s="79"/>
      <c r="AJ225" s="50"/>
      <c r="AK225" s="37"/>
      <c r="AL225" s="37"/>
      <c r="AM225" s="37"/>
      <c r="AN225" s="81"/>
      <c r="AO225" s="90" cm="1">
        <f t="array" aca="1" ref="AO225" ca="1">IF(INDIRECT("G"&amp;ROW())&lt;&gt;"",IF(INDIRECT("G"&amp;ROW())&lt;300,795,IF(INDIRECT("G"&amp;ROW())&lt;501,995,IF(INDIRECT("G"&amp;ROW())&lt;1001,1295,IF(INDIRECT("G"&amp;ROW())&lt;2501,1695,2195)))),0)</f>
        <v>0</v>
      </c>
      <c r="AP225" s="45" t="s">
        <v>15</v>
      </c>
      <c r="AQ225" s="93" cm="1">
        <f t="array" aca="1" ref="AQ225" ca="1">IF(INDIRECT("AP"&amp;ROW())="Ja",595,0)</f>
        <v>0</v>
      </c>
      <c r="AR225" s="45" t="s">
        <v>242</v>
      </c>
      <c r="AS225" s="93" cm="1">
        <f t="array" aca="1" ref="AS225" ca="1">IF(LEFT(INDIRECT("AR"&amp;ROW()),5)="Außen",150,IF(LEFT(INDIRECT("AR"&amp;ROW()),5)="Innen",450,0))</f>
        <v>0</v>
      </c>
      <c r="AT225" s="96" cm="1">
        <f t="array" aca="1" ref="AT225" ca="1">INDIRECT("AO"&amp;ROW())+INDIRECT("AQ"&amp;ROW())+INDIRECT("AS"&amp;ROW())</f>
        <v>0</v>
      </c>
      <c r="AU225" s="65" t="str" cm="1">
        <f t="array" aca="1" ref="AU225" ca="1">IF(INDIRECT("AZ"&amp;ROW())=1,"https://www.nutzungsdauer.com/abschreibung-immobilie/"&amp;SUBSTITUTE(SUBSTITUTE(SUBSTITUTE(SUBSTITUTE(SUBSTITUTE(SUBSTITUTE(INDIRECT("AV"&amp;ROW()),"%","%25")," ","%20"),",","%2C"),CHAR(10),"%20"),"/","%2F"),"%2526","%26"),INDIRECT("AV"&amp;ROW()))</f>
        <v>Daten nicht vollständig, s. rote Felder</v>
      </c>
      <c r="AV225" s="64" t="str" cm="1">
        <f t="array" aca="1" ref="AV225"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25" s="4" t="str" cm="1">
        <f t="array" aca="1" ref="AW225" ca="1">IF(INDIRECT("AD"&amp;ROW())&lt;&gt;"",SUBSTITUTE(INDIRECT("AD"&amp;ROW()),".","/"),"")</f>
        <v/>
      </c>
      <c r="AX225" s="4" t="str" cm="1">
        <f t="array" aca="1" ref="AX225"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25" s="4" t="str">
        <f t="shared" ca="1" si="3"/>
        <v/>
      </c>
      <c r="AZ225" s="4" cm="1">
        <f t="array" aca="1" ref="AZ225"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25" s="6" t="s">
        <v>121</v>
      </c>
    </row>
    <row r="226" spans="1:53" ht="20" customHeight="1" x14ac:dyDescent="0.15">
      <c r="A226" s="73"/>
      <c r="B226" s="74"/>
      <c r="C226" s="74"/>
      <c r="D226" s="75"/>
      <c r="E226" s="74"/>
      <c r="F226" s="74"/>
      <c r="G226" s="74"/>
      <c r="H226" s="74"/>
      <c r="I226" s="74"/>
      <c r="J226" s="75"/>
      <c r="K226" s="69"/>
      <c r="L226" s="74"/>
      <c r="M226" s="74"/>
      <c r="N226" s="76"/>
      <c r="O226" s="74"/>
      <c r="P226" s="75"/>
      <c r="Q226" s="74"/>
      <c r="R226" s="74"/>
      <c r="S226" s="74"/>
      <c r="T226" s="74"/>
      <c r="U226" s="74"/>
      <c r="V226" s="74"/>
      <c r="W226" s="74"/>
      <c r="X226" s="74"/>
      <c r="Y226" s="74"/>
      <c r="Z226" s="74"/>
      <c r="AA226" s="74"/>
      <c r="AB226" s="74"/>
      <c r="AC226" s="75"/>
      <c r="AD226" s="77"/>
      <c r="AE226" s="38"/>
      <c r="AF226" s="38"/>
      <c r="AG226" s="74"/>
      <c r="AH226" s="74"/>
      <c r="AI226" s="79"/>
      <c r="AJ226" s="50"/>
      <c r="AK226" s="37"/>
      <c r="AL226" s="37"/>
      <c r="AM226" s="37"/>
      <c r="AN226" s="81"/>
      <c r="AO226" s="90" cm="1">
        <f t="array" aca="1" ref="AO226" ca="1">IF(INDIRECT("G"&amp;ROW())&lt;&gt;"",IF(INDIRECT("G"&amp;ROW())&lt;300,795,IF(INDIRECT("G"&amp;ROW())&lt;501,995,IF(INDIRECT("G"&amp;ROW())&lt;1001,1295,IF(INDIRECT("G"&amp;ROW())&lt;2501,1695,2195)))),0)</f>
        <v>0</v>
      </c>
      <c r="AP226" s="45" t="s">
        <v>15</v>
      </c>
      <c r="AQ226" s="93" cm="1">
        <f t="array" aca="1" ref="AQ226" ca="1">IF(INDIRECT("AP"&amp;ROW())="Ja",595,0)</f>
        <v>0</v>
      </c>
      <c r="AR226" s="45" t="s">
        <v>242</v>
      </c>
      <c r="AS226" s="93" cm="1">
        <f t="array" aca="1" ref="AS226" ca="1">IF(LEFT(INDIRECT("AR"&amp;ROW()),5)="Außen",150,IF(LEFT(INDIRECT("AR"&amp;ROW()),5)="Innen",450,0))</f>
        <v>0</v>
      </c>
      <c r="AT226" s="96" cm="1">
        <f t="array" aca="1" ref="AT226" ca="1">INDIRECT("AO"&amp;ROW())+INDIRECT("AQ"&amp;ROW())+INDIRECT("AS"&amp;ROW())</f>
        <v>0</v>
      </c>
      <c r="AU226" s="65" t="str" cm="1">
        <f t="array" aca="1" ref="AU226" ca="1">IF(INDIRECT("AZ"&amp;ROW())=1,"https://www.nutzungsdauer.com/abschreibung-immobilie/"&amp;SUBSTITUTE(SUBSTITUTE(SUBSTITUTE(SUBSTITUTE(SUBSTITUTE(SUBSTITUTE(INDIRECT("AV"&amp;ROW()),"%","%25")," ","%20"),",","%2C"),CHAR(10),"%20"),"/","%2F"),"%2526","%26"),INDIRECT("AV"&amp;ROW()))</f>
        <v>Daten nicht vollständig, s. rote Felder</v>
      </c>
      <c r="AV226" s="64" t="str" cm="1">
        <f t="array" aca="1" ref="AV226"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26" s="4" t="str" cm="1">
        <f t="array" aca="1" ref="AW226" ca="1">IF(INDIRECT("AD"&amp;ROW())&lt;&gt;"",SUBSTITUTE(INDIRECT("AD"&amp;ROW()),".","/"),"")</f>
        <v/>
      </c>
      <c r="AX226" s="4" t="str" cm="1">
        <f t="array" aca="1" ref="AX226"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26" s="4" t="str">
        <f t="shared" ca="1" si="3"/>
        <v/>
      </c>
      <c r="AZ226" s="4" cm="1">
        <f t="array" aca="1" ref="AZ226"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26" s="6" t="s">
        <v>121</v>
      </c>
    </row>
    <row r="227" spans="1:53" ht="20" customHeight="1" x14ac:dyDescent="0.15">
      <c r="A227" s="73"/>
      <c r="B227" s="74"/>
      <c r="C227" s="74"/>
      <c r="D227" s="75"/>
      <c r="E227" s="74"/>
      <c r="F227" s="74"/>
      <c r="G227" s="74"/>
      <c r="H227" s="74"/>
      <c r="I227" s="74"/>
      <c r="J227" s="75"/>
      <c r="K227" s="69"/>
      <c r="L227" s="74"/>
      <c r="M227" s="74"/>
      <c r="N227" s="76"/>
      <c r="O227" s="74"/>
      <c r="P227" s="75"/>
      <c r="Q227" s="74"/>
      <c r="R227" s="74"/>
      <c r="S227" s="74"/>
      <c r="T227" s="74"/>
      <c r="U227" s="74"/>
      <c r="V227" s="74"/>
      <c r="W227" s="74"/>
      <c r="X227" s="74"/>
      <c r="Y227" s="74"/>
      <c r="Z227" s="74"/>
      <c r="AA227" s="74"/>
      <c r="AB227" s="74"/>
      <c r="AC227" s="75"/>
      <c r="AD227" s="77"/>
      <c r="AE227" s="38"/>
      <c r="AF227" s="38"/>
      <c r="AG227" s="74"/>
      <c r="AH227" s="74"/>
      <c r="AI227" s="79"/>
      <c r="AJ227" s="50"/>
      <c r="AK227" s="37"/>
      <c r="AL227" s="37"/>
      <c r="AM227" s="37"/>
      <c r="AN227" s="81"/>
      <c r="AO227" s="90" cm="1">
        <f t="array" aca="1" ref="AO227" ca="1">IF(INDIRECT("G"&amp;ROW())&lt;&gt;"",IF(INDIRECT("G"&amp;ROW())&lt;300,795,IF(INDIRECT("G"&amp;ROW())&lt;501,995,IF(INDIRECT("G"&amp;ROW())&lt;1001,1295,IF(INDIRECT("G"&amp;ROW())&lt;2501,1695,2195)))),0)</f>
        <v>0</v>
      </c>
      <c r="AP227" s="45" t="s">
        <v>15</v>
      </c>
      <c r="AQ227" s="93" cm="1">
        <f t="array" aca="1" ref="AQ227" ca="1">IF(INDIRECT("AP"&amp;ROW())="Ja",595,0)</f>
        <v>0</v>
      </c>
      <c r="AR227" s="45" t="s">
        <v>242</v>
      </c>
      <c r="AS227" s="93" cm="1">
        <f t="array" aca="1" ref="AS227" ca="1">IF(LEFT(INDIRECT("AR"&amp;ROW()),5)="Außen",150,IF(LEFT(INDIRECT("AR"&amp;ROW()),5)="Innen",450,0))</f>
        <v>0</v>
      </c>
      <c r="AT227" s="96" cm="1">
        <f t="array" aca="1" ref="AT227" ca="1">INDIRECT("AO"&amp;ROW())+INDIRECT("AQ"&amp;ROW())+INDIRECT("AS"&amp;ROW())</f>
        <v>0</v>
      </c>
      <c r="AU227" s="65" t="str" cm="1">
        <f t="array" aca="1" ref="AU227" ca="1">IF(INDIRECT("AZ"&amp;ROW())=1,"https://www.nutzungsdauer.com/abschreibung-immobilie/"&amp;SUBSTITUTE(SUBSTITUTE(SUBSTITUTE(SUBSTITUTE(SUBSTITUTE(SUBSTITUTE(INDIRECT("AV"&amp;ROW()),"%","%25")," ","%20"),",","%2C"),CHAR(10),"%20"),"/","%2F"),"%2526","%26"),INDIRECT("AV"&amp;ROW()))</f>
        <v>Daten nicht vollständig, s. rote Felder</v>
      </c>
      <c r="AV227" s="64" t="str" cm="1">
        <f t="array" aca="1" ref="AV227"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27" s="4" t="str" cm="1">
        <f t="array" aca="1" ref="AW227" ca="1">IF(INDIRECT("AD"&amp;ROW())&lt;&gt;"",SUBSTITUTE(INDIRECT("AD"&amp;ROW()),".","/"),"")</f>
        <v/>
      </c>
      <c r="AX227" s="4" t="str" cm="1">
        <f t="array" aca="1" ref="AX227"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27" s="4" t="str">
        <f t="shared" ca="1" si="3"/>
        <v/>
      </c>
      <c r="AZ227" s="4" cm="1">
        <f t="array" aca="1" ref="AZ227"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27" s="6" t="s">
        <v>121</v>
      </c>
    </row>
    <row r="228" spans="1:53" ht="20" customHeight="1" x14ac:dyDescent="0.15">
      <c r="A228" s="73"/>
      <c r="B228" s="74"/>
      <c r="C228" s="74"/>
      <c r="D228" s="75"/>
      <c r="E228" s="74"/>
      <c r="F228" s="74"/>
      <c r="G228" s="74"/>
      <c r="H228" s="74"/>
      <c r="I228" s="74"/>
      <c r="J228" s="75"/>
      <c r="K228" s="69"/>
      <c r="L228" s="74"/>
      <c r="M228" s="74"/>
      <c r="N228" s="76"/>
      <c r="O228" s="74"/>
      <c r="P228" s="75"/>
      <c r="Q228" s="74"/>
      <c r="R228" s="74"/>
      <c r="S228" s="74"/>
      <c r="T228" s="74"/>
      <c r="U228" s="74"/>
      <c r="V228" s="74"/>
      <c r="W228" s="74"/>
      <c r="X228" s="74"/>
      <c r="Y228" s="74"/>
      <c r="Z228" s="74"/>
      <c r="AA228" s="74"/>
      <c r="AB228" s="74"/>
      <c r="AC228" s="75"/>
      <c r="AD228" s="77"/>
      <c r="AE228" s="38"/>
      <c r="AF228" s="38"/>
      <c r="AG228" s="74"/>
      <c r="AH228" s="74"/>
      <c r="AI228" s="79"/>
      <c r="AJ228" s="50"/>
      <c r="AK228" s="37"/>
      <c r="AL228" s="37"/>
      <c r="AM228" s="37"/>
      <c r="AN228" s="81"/>
      <c r="AO228" s="90" cm="1">
        <f t="array" aca="1" ref="AO228" ca="1">IF(INDIRECT("G"&amp;ROW())&lt;&gt;"",IF(INDIRECT("G"&amp;ROW())&lt;300,795,IF(INDIRECT("G"&amp;ROW())&lt;501,995,IF(INDIRECT("G"&amp;ROW())&lt;1001,1295,IF(INDIRECT("G"&amp;ROW())&lt;2501,1695,2195)))),0)</f>
        <v>0</v>
      </c>
      <c r="AP228" s="45" t="s">
        <v>15</v>
      </c>
      <c r="AQ228" s="93" cm="1">
        <f t="array" aca="1" ref="AQ228" ca="1">IF(INDIRECT("AP"&amp;ROW())="Ja",595,0)</f>
        <v>0</v>
      </c>
      <c r="AR228" s="45" t="s">
        <v>242</v>
      </c>
      <c r="AS228" s="93" cm="1">
        <f t="array" aca="1" ref="AS228" ca="1">IF(LEFT(INDIRECT("AR"&amp;ROW()),5)="Außen",150,IF(LEFT(INDIRECT("AR"&amp;ROW()),5)="Innen",450,0))</f>
        <v>0</v>
      </c>
      <c r="AT228" s="96" cm="1">
        <f t="array" aca="1" ref="AT228" ca="1">INDIRECT("AO"&amp;ROW())+INDIRECT("AQ"&amp;ROW())+INDIRECT("AS"&amp;ROW())</f>
        <v>0</v>
      </c>
      <c r="AU228" s="65" t="str" cm="1">
        <f t="array" aca="1" ref="AU228" ca="1">IF(INDIRECT("AZ"&amp;ROW())=1,"https://www.nutzungsdauer.com/abschreibung-immobilie/"&amp;SUBSTITUTE(SUBSTITUTE(SUBSTITUTE(SUBSTITUTE(SUBSTITUTE(SUBSTITUTE(INDIRECT("AV"&amp;ROW()),"%","%25")," ","%20"),",","%2C"),CHAR(10),"%20"),"/","%2F"),"%2526","%26"),INDIRECT("AV"&amp;ROW()))</f>
        <v>Daten nicht vollständig, s. rote Felder</v>
      </c>
      <c r="AV228" s="64" t="str" cm="1">
        <f t="array" aca="1" ref="AV228"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28" s="4" t="str" cm="1">
        <f t="array" aca="1" ref="AW228" ca="1">IF(INDIRECT("AD"&amp;ROW())&lt;&gt;"",SUBSTITUTE(INDIRECT("AD"&amp;ROW()),".","/"),"")</f>
        <v/>
      </c>
      <c r="AX228" s="4" t="str" cm="1">
        <f t="array" aca="1" ref="AX228"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28" s="4" t="str">
        <f t="shared" ca="1" si="3"/>
        <v/>
      </c>
      <c r="AZ228" s="4" cm="1">
        <f t="array" aca="1" ref="AZ228"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28" s="6" t="s">
        <v>121</v>
      </c>
    </row>
    <row r="229" spans="1:53" ht="20" customHeight="1" x14ac:dyDescent="0.15">
      <c r="A229" s="73"/>
      <c r="B229" s="74"/>
      <c r="C229" s="74"/>
      <c r="D229" s="75"/>
      <c r="E229" s="74"/>
      <c r="F229" s="74"/>
      <c r="G229" s="74"/>
      <c r="H229" s="74"/>
      <c r="I229" s="74"/>
      <c r="J229" s="75"/>
      <c r="K229" s="69"/>
      <c r="L229" s="74"/>
      <c r="M229" s="74"/>
      <c r="N229" s="76"/>
      <c r="O229" s="74"/>
      <c r="P229" s="75"/>
      <c r="Q229" s="74"/>
      <c r="R229" s="74"/>
      <c r="S229" s="74"/>
      <c r="T229" s="74"/>
      <c r="U229" s="74"/>
      <c r="V229" s="74"/>
      <c r="W229" s="74"/>
      <c r="X229" s="74"/>
      <c r="Y229" s="74"/>
      <c r="Z229" s="74"/>
      <c r="AA229" s="74"/>
      <c r="AB229" s="74"/>
      <c r="AC229" s="75"/>
      <c r="AD229" s="77"/>
      <c r="AE229" s="38"/>
      <c r="AF229" s="38"/>
      <c r="AG229" s="74"/>
      <c r="AH229" s="74"/>
      <c r="AI229" s="79"/>
      <c r="AJ229" s="50"/>
      <c r="AK229" s="37"/>
      <c r="AL229" s="37"/>
      <c r="AM229" s="37"/>
      <c r="AN229" s="81"/>
      <c r="AO229" s="90" cm="1">
        <f t="array" aca="1" ref="AO229" ca="1">IF(INDIRECT("G"&amp;ROW())&lt;&gt;"",IF(INDIRECT("G"&amp;ROW())&lt;300,795,IF(INDIRECT("G"&amp;ROW())&lt;501,995,IF(INDIRECT("G"&amp;ROW())&lt;1001,1295,IF(INDIRECT("G"&amp;ROW())&lt;2501,1695,2195)))),0)</f>
        <v>0</v>
      </c>
      <c r="AP229" s="45" t="s">
        <v>15</v>
      </c>
      <c r="AQ229" s="93" cm="1">
        <f t="array" aca="1" ref="AQ229" ca="1">IF(INDIRECT("AP"&amp;ROW())="Ja",595,0)</f>
        <v>0</v>
      </c>
      <c r="AR229" s="45" t="s">
        <v>242</v>
      </c>
      <c r="AS229" s="93" cm="1">
        <f t="array" aca="1" ref="AS229" ca="1">IF(LEFT(INDIRECT("AR"&amp;ROW()),5)="Außen",150,IF(LEFT(INDIRECT("AR"&amp;ROW()),5)="Innen",450,0))</f>
        <v>0</v>
      </c>
      <c r="AT229" s="96" cm="1">
        <f t="array" aca="1" ref="AT229" ca="1">INDIRECT("AO"&amp;ROW())+INDIRECT("AQ"&amp;ROW())+INDIRECT("AS"&amp;ROW())</f>
        <v>0</v>
      </c>
      <c r="AU229" s="65" t="str" cm="1">
        <f t="array" aca="1" ref="AU229" ca="1">IF(INDIRECT("AZ"&amp;ROW())=1,"https://www.nutzungsdauer.com/abschreibung-immobilie/"&amp;SUBSTITUTE(SUBSTITUTE(SUBSTITUTE(SUBSTITUTE(SUBSTITUTE(SUBSTITUTE(INDIRECT("AV"&amp;ROW()),"%","%25")," ","%20"),",","%2C"),CHAR(10),"%20"),"/","%2F"),"%2526","%26"),INDIRECT("AV"&amp;ROW()))</f>
        <v>Daten nicht vollständig, s. rote Felder</v>
      </c>
      <c r="AV229" s="64" t="str" cm="1">
        <f t="array" aca="1" ref="AV229"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29" s="4" t="str" cm="1">
        <f t="array" aca="1" ref="AW229" ca="1">IF(INDIRECT("AD"&amp;ROW())&lt;&gt;"",SUBSTITUTE(INDIRECT("AD"&amp;ROW()),".","/"),"")</f>
        <v/>
      </c>
      <c r="AX229" s="4" t="str" cm="1">
        <f t="array" aca="1" ref="AX229"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29" s="4" t="str">
        <f t="shared" ca="1" si="3"/>
        <v/>
      </c>
      <c r="AZ229" s="4" cm="1">
        <f t="array" aca="1" ref="AZ229"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29" s="6" t="s">
        <v>121</v>
      </c>
    </row>
    <row r="230" spans="1:53" ht="20" customHeight="1" x14ac:dyDescent="0.15">
      <c r="A230" s="73"/>
      <c r="B230" s="74"/>
      <c r="C230" s="74"/>
      <c r="D230" s="75"/>
      <c r="E230" s="74"/>
      <c r="F230" s="74"/>
      <c r="G230" s="74"/>
      <c r="H230" s="74"/>
      <c r="I230" s="74"/>
      <c r="J230" s="75"/>
      <c r="K230" s="69"/>
      <c r="L230" s="74"/>
      <c r="M230" s="74"/>
      <c r="N230" s="76"/>
      <c r="O230" s="74"/>
      <c r="P230" s="75"/>
      <c r="Q230" s="74"/>
      <c r="R230" s="74"/>
      <c r="S230" s="74"/>
      <c r="T230" s="74"/>
      <c r="U230" s="74"/>
      <c r="V230" s="74"/>
      <c r="W230" s="74"/>
      <c r="X230" s="74"/>
      <c r="Y230" s="74"/>
      <c r="Z230" s="74"/>
      <c r="AA230" s="74"/>
      <c r="AB230" s="74"/>
      <c r="AC230" s="75"/>
      <c r="AD230" s="77"/>
      <c r="AE230" s="38"/>
      <c r="AF230" s="38"/>
      <c r="AG230" s="74"/>
      <c r="AH230" s="74"/>
      <c r="AI230" s="79"/>
      <c r="AJ230" s="50"/>
      <c r="AK230" s="37"/>
      <c r="AL230" s="37"/>
      <c r="AM230" s="37"/>
      <c r="AN230" s="81"/>
      <c r="AO230" s="90" cm="1">
        <f t="array" aca="1" ref="AO230" ca="1">IF(INDIRECT("G"&amp;ROW())&lt;&gt;"",IF(INDIRECT("G"&amp;ROW())&lt;300,795,IF(INDIRECT("G"&amp;ROW())&lt;501,995,IF(INDIRECT("G"&amp;ROW())&lt;1001,1295,IF(INDIRECT("G"&amp;ROW())&lt;2501,1695,2195)))),0)</f>
        <v>0</v>
      </c>
      <c r="AP230" s="45" t="s">
        <v>15</v>
      </c>
      <c r="AQ230" s="93" cm="1">
        <f t="array" aca="1" ref="AQ230" ca="1">IF(INDIRECT("AP"&amp;ROW())="Ja",595,0)</f>
        <v>0</v>
      </c>
      <c r="AR230" s="45" t="s">
        <v>242</v>
      </c>
      <c r="AS230" s="93" cm="1">
        <f t="array" aca="1" ref="AS230" ca="1">IF(LEFT(INDIRECT("AR"&amp;ROW()),5)="Außen",150,IF(LEFT(INDIRECT("AR"&amp;ROW()),5)="Innen",450,0))</f>
        <v>0</v>
      </c>
      <c r="AT230" s="96" cm="1">
        <f t="array" aca="1" ref="AT230" ca="1">INDIRECT("AO"&amp;ROW())+INDIRECT("AQ"&amp;ROW())+INDIRECT("AS"&amp;ROW())</f>
        <v>0</v>
      </c>
      <c r="AU230" s="65" t="str" cm="1">
        <f t="array" aca="1" ref="AU230" ca="1">IF(INDIRECT("AZ"&amp;ROW())=1,"https://www.nutzungsdauer.com/abschreibung-immobilie/"&amp;SUBSTITUTE(SUBSTITUTE(SUBSTITUTE(SUBSTITUTE(SUBSTITUTE(SUBSTITUTE(INDIRECT("AV"&amp;ROW()),"%","%25")," ","%20"),",","%2C"),CHAR(10),"%20"),"/","%2F"),"%2526","%26"),INDIRECT("AV"&amp;ROW()))</f>
        <v>Daten nicht vollständig, s. rote Felder</v>
      </c>
      <c r="AV230" s="64" t="str" cm="1">
        <f t="array" aca="1" ref="AV230"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30" s="4" t="str" cm="1">
        <f t="array" aca="1" ref="AW230" ca="1">IF(INDIRECT("AD"&amp;ROW())&lt;&gt;"",SUBSTITUTE(INDIRECT("AD"&amp;ROW()),".","/"),"")</f>
        <v/>
      </c>
      <c r="AX230" s="4" t="str" cm="1">
        <f t="array" aca="1" ref="AX230"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30" s="4" t="str">
        <f t="shared" ca="1" si="3"/>
        <v/>
      </c>
      <c r="AZ230" s="4" cm="1">
        <f t="array" aca="1" ref="AZ230"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30" s="6" t="s">
        <v>121</v>
      </c>
    </row>
    <row r="231" spans="1:53" ht="20" customHeight="1" x14ac:dyDescent="0.15">
      <c r="A231" s="73"/>
      <c r="B231" s="74"/>
      <c r="C231" s="74"/>
      <c r="D231" s="75"/>
      <c r="E231" s="74"/>
      <c r="F231" s="74"/>
      <c r="G231" s="74"/>
      <c r="H231" s="74"/>
      <c r="I231" s="74"/>
      <c r="J231" s="75"/>
      <c r="K231" s="69"/>
      <c r="L231" s="74"/>
      <c r="M231" s="74"/>
      <c r="N231" s="76"/>
      <c r="O231" s="74"/>
      <c r="P231" s="75"/>
      <c r="Q231" s="74"/>
      <c r="R231" s="74"/>
      <c r="S231" s="74"/>
      <c r="T231" s="74"/>
      <c r="U231" s="74"/>
      <c r="V231" s="74"/>
      <c r="W231" s="74"/>
      <c r="X231" s="74"/>
      <c r="Y231" s="74"/>
      <c r="Z231" s="74"/>
      <c r="AA231" s="74"/>
      <c r="AB231" s="74"/>
      <c r="AC231" s="75"/>
      <c r="AD231" s="77"/>
      <c r="AE231" s="38"/>
      <c r="AF231" s="38"/>
      <c r="AG231" s="74"/>
      <c r="AH231" s="74"/>
      <c r="AI231" s="79"/>
      <c r="AJ231" s="50"/>
      <c r="AK231" s="37"/>
      <c r="AL231" s="37"/>
      <c r="AM231" s="37"/>
      <c r="AN231" s="81"/>
      <c r="AO231" s="90" cm="1">
        <f t="array" aca="1" ref="AO231" ca="1">IF(INDIRECT("G"&amp;ROW())&lt;&gt;"",IF(INDIRECT("G"&amp;ROW())&lt;300,795,IF(INDIRECT("G"&amp;ROW())&lt;501,995,IF(INDIRECT("G"&amp;ROW())&lt;1001,1295,IF(INDIRECT("G"&amp;ROW())&lt;2501,1695,2195)))),0)</f>
        <v>0</v>
      </c>
      <c r="AP231" s="45" t="s">
        <v>15</v>
      </c>
      <c r="AQ231" s="93" cm="1">
        <f t="array" aca="1" ref="AQ231" ca="1">IF(INDIRECT("AP"&amp;ROW())="Ja",595,0)</f>
        <v>0</v>
      </c>
      <c r="AR231" s="45" t="s">
        <v>242</v>
      </c>
      <c r="AS231" s="93" cm="1">
        <f t="array" aca="1" ref="AS231" ca="1">IF(LEFT(INDIRECT("AR"&amp;ROW()),5)="Außen",150,IF(LEFT(INDIRECT("AR"&amp;ROW()),5)="Innen",450,0))</f>
        <v>0</v>
      </c>
      <c r="AT231" s="96" cm="1">
        <f t="array" aca="1" ref="AT231" ca="1">INDIRECT("AO"&amp;ROW())+INDIRECT("AQ"&amp;ROW())+INDIRECT("AS"&amp;ROW())</f>
        <v>0</v>
      </c>
      <c r="AU231" s="65" t="str" cm="1">
        <f t="array" aca="1" ref="AU231" ca="1">IF(INDIRECT("AZ"&amp;ROW())=1,"https://www.nutzungsdauer.com/abschreibung-immobilie/"&amp;SUBSTITUTE(SUBSTITUTE(SUBSTITUTE(SUBSTITUTE(SUBSTITUTE(SUBSTITUTE(INDIRECT("AV"&amp;ROW()),"%","%25")," ","%20"),",","%2C"),CHAR(10),"%20"),"/","%2F"),"%2526","%26"),INDIRECT("AV"&amp;ROW()))</f>
        <v>Daten nicht vollständig, s. rote Felder</v>
      </c>
      <c r="AV231" s="64" t="str" cm="1">
        <f t="array" aca="1" ref="AV231"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31" s="4" t="str" cm="1">
        <f t="array" aca="1" ref="AW231" ca="1">IF(INDIRECT("AD"&amp;ROW())&lt;&gt;"",SUBSTITUTE(INDIRECT("AD"&amp;ROW()),".","/"),"")</f>
        <v/>
      </c>
      <c r="AX231" s="4" t="str" cm="1">
        <f t="array" aca="1" ref="AX231"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31" s="4" t="str">
        <f t="shared" ca="1" si="3"/>
        <v/>
      </c>
      <c r="AZ231" s="4" cm="1">
        <f t="array" aca="1" ref="AZ231"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31" s="6" t="s">
        <v>121</v>
      </c>
    </row>
    <row r="232" spans="1:53" ht="20" customHeight="1" x14ac:dyDescent="0.15">
      <c r="A232" s="73"/>
      <c r="B232" s="74"/>
      <c r="C232" s="74"/>
      <c r="D232" s="75"/>
      <c r="E232" s="74"/>
      <c r="F232" s="74"/>
      <c r="G232" s="74"/>
      <c r="H232" s="74"/>
      <c r="I232" s="74"/>
      <c r="J232" s="75"/>
      <c r="K232" s="69"/>
      <c r="L232" s="74"/>
      <c r="M232" s="74"/>
      <c r="N232" s="76"/>
      <c r="O232" s="74"/>
      <c r="P232" s="75"/>
      <c r="Q232" s="74"/>
      <c r="R232" s="74"/>
      <c r="S232" s="74"/>
      <c r="T232" s="74"/>
      <c r="U232" s="74"/>
      <c r="V232" s="74"/>
      <c r="W232" s="74"/>
      <c r="X232" s="74"/>
      <c r="Y232" s="74"/>
      <c r="Z232" s="74"/>
      <c r="AA232" s="74"/>
      <c r="AB232" s="74"/>
      <c r="AC232" s="75"/>
      <c r="AD232" s="77"/>
      <c r="AE232" s="38"/>
      <c r="AF232" s="38"/>
      <c r="AG232" s="74"/>
      <c r="AH232" s="74"/>
      <c r="AI232" s="79"/>
      <c r="AJ232" s="50"/>
      <c r="AK232" s="37"/>
      <c r="AL232" s="37"/>
      <c r="AM232" s="37"/>
      <c r="AN232" s="81"/>
      <c r="AO232" s="90" cm="1">
        <f t="array" aca="1" ref="AO232" ca="1">IF(INDIRECT("G"&amp;ROW())&lt;&gt;"",IF(INDIRECT("G"&amp;ROW())&lt;300,795,IF(INDIRECT("G"&amp;ROW())&lt;501,995,IF(INDIRECT("G"&amp;ROW())&lt;1001,1295,IF(INDIRECT("G"&amp;ROW())&lt;2501,1695,2195)))),0)</f>
        <v>0</v>
      </c>
      <c r="AP232" s="45" t="s">
        <v>15</v>
      </c>
      <c r="AQ232" s="93" cm="1">
        <f t="array" aca="1" ref="AQ232" ca="1">IF(INDIRECT("AP"&amp;ROW())="Ja",595,0)</f>
        <v>0</v>
      </c>
      <c r="AR232" s="45" t="s">
        <v>242</v>
      </c>
      <c r="AS232" s="93" cm="1">
        <f t="array" aca="1" ref="AS232" ca="1">IF(LEFT(INDIRECT("AR"&amp;ROW()),5)="Außen",150,IF(LEFT(INDIRECT("AR"&amp;ROW()),5)="Innen",450,0))</f>
        <v>0</v>
      </c>
      <c r="AT232" s="96" cm="1">
        <f t="array" aca="1" ref="AT232" ca="1">INDIRECT("AO"&amp;ROW())+INDIRECT("AQ"&amp;ROW())+INDIRECT("AS"&amp;ROW())</f>
        <v>0</v>
      </c>
      <c r="AU232" s="65" t="str" cm="1">
        <f t="array" aca="1" ref="AU232" ca="1">IF(INDIRECT("AZ"&amp;ROW())=1,"https://www.nutzungsdauer.com/abschreibung-immobilie/"&amp;SUBSTITUTE(SUBSTITUTE(SUBSTITUTE(SUBSTITUTE(SUBSTITUTE(SUBSTITUTE(INDIRECT("AV"&amp;ROW()),"%","%25")," ","%20"),",","%2C"),CHAR(10),"%20"),"/","%2F"),"%2526","%26"),INDIRECT("AV"&amp;ROW()))</f>
        <v>Daten nicht vollständig, s. rote Felder</v>
      </c>
      <c r="AV232" s="64" t="str" cm="1">
        <f t="array" aca="1" ref="AV232"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32" s="4" t="str" cm="1">
        <f t="array" aca="1" ref="AW232" ca="1">IF(INDIRECT("AD"&amp;ROW())&lt;&gt;"",SUBSTITUTE(INDIRECT("AD"&amp;ROW()),".","/"),"")</f>
        <v/>
      </c>
      <c r="AX232" s="4" t="str" cm="1">
        <f t="array" aca="1" ref="AX232"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32" s="4" t="str">
        <f t="shared" ca="1" si="3"/>
        <v/>
      </c>
      <c r="AZ232" s="4" cm="1">
        <f t="array" aca="1" ref="AZ232"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32" s="6" t="s">
        <v>121</v>
      </c>
    </row>
    <row r="233" spans="1:53" ht="20" customHeight="1" x14ac:dyDescent="0.15">
      <c r="A233" s="73"/>
      <c r="B233" s="74"/>
      <c r="C233" s="74"/>
      <c r="D233" s="75"/>
      <c r="E233" s="74"/>
      <c r="F233" s="74"/>
      <c r="G233" s="74"/>
      <c r="H233" s="74"/>
      <c r="I233" s="74"/>
      <c r="J233" s="75"/>
      <c r="K233" s="69"/>
      <c r="L233" s="74"/>
      <c r="M233" s="74"/>
      <c r="N233" s="76"/>
      <c r="O233" s="74"/>
      <c r="P233" s="75"/>
      <c r="Q233" s="74"/>
      <c r="R233" s="74"/>
      <c r="S233" s="74"/>
      <c r="T233" s="74"/>
      <c r="U233" s="74"/>
      <c r="V233" s="74"/>
      <c r="W233" s="74"/>
      <c r="X233" s="74"/>
      <c r="Y233" s="74"/>
      <c r="Z233" s="74"/>
      <c r="AA233" s="74"/>
      <c r="AB233" s="74"/>
      <c r="AC233" s="75"/>
      <c r="AD233" s="77"/>
      <c r="AE233" s="38"/>
      <c r="AF233" s="38"/>
      <c r="AG233" s="74"/>
      <c r="AH233" s="74"/>
      <c r="AI233" s="79"/>
      <c r="AJ233" s="50"/>
      <c r="AK233" s="37"/>
      <c r="AL233" s="37"/>
      <c r="AM233" s="37"/>
      <c r="AN233" s="81"/>
      <c r="AO233" s="90" cm="1">
        <f t="array" aca="1" ref="AO233" ca="1">IF(INDIRECT("G"&amp;ROW())&lt;&gt;"",IF(INDIRECT("G"&amp;ROW())&lt;300,795,IF(INDIRECT("G"&amp;ROW())&lt;501,995,IF(INDIRECT("G"&amp;ROW())&lt;1001,1295,IF(INDIRECT("G"&amp;ROW())&lt;2501,1695,2195)))),0)</f>
        <v>0</v>
      </c>
      <c r="AP233" s="45" t="s">
        <v>15</v>
      </c>
      <c r="AQ233" s="93" cm="1">
        <f t="array" aca="1" ref="AQ233" ca="1">IF(INDIRECT("AP"&amp;ROW())="Ja",595,0)</f>
        <v>0</v>
      </c>
      <c r="AR233" s="45" t="s">
        <v>242</v>
      </c>
      <c r="AS233" s="93" cm="1">
        <f t="array" aca="1" ref="AS233" ca="1">IF(LEFT(INDIRECT("AR"&amp;ROW()),5)="Außen",150,IF(LEFT(INDIRECT("AR"&amp;ROW()),5)="Innen",450,0))</f>
        <v>0</v>
      </c>
      <c r="AT233" s="96" cm="1">
        <f t="array" aca="1" ref="AT233" ca="1">INDIRECT("AO"&amp;ROW())+INDIRECT("AQ"&amp;ROW())+INDIRECT("AS"&amp;ROW())</f>
        <v>0</v>
      </c>
      <c r="AU233" s="65" t="str" cm="1">
        <f t="array" aca="1" ref="AU233" ca="1">IF(INDIRECT("AZ"&amp;ROW())=1,"https://www.nutzungsdauer.com/abschreibung-immobilie/"&amp;SUBSTITUTE(SUBSTITUTE(SUBSTITUTE(SUBSTITUTE(SUBSTITUTE(SUBSTITUTE(INDIRECT("AV"&amp;ROW()),"%","%25")," ","%20"),",","%2C"),CHAR(10),"%20"),"/","%2F"),"%2526","%26"),INDIRECT("AV"&amp;ROW()))</f>
        <v>Daten nicht vollständig, s. rote Felder</v>
      </c>
      <c r="AV233" s="64" t="str" cm="1">
        <f t="array" aca="1" ref="AV233"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33" s="4" t="str" cm="1">
        <f t="array" aca="1" ref="AW233" ca="1">IF(INDIRECT("AD"&amp;ROW())&lt;&gt;"",SUBSTITUTE(INDIRECT("AD"&amp;ROW()),".","/"),"")</f>
        <v/>
      </c>
      <c r="AX233" s="4" t="str" cm="1">
        <f t="array" aca="1" ref="AX233"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33" s="4" t="str">
        <f t="shared" ca="1" si="3"/>
        <v/>
      </c>
      <c r="AZ233" s="4" cm="1">
        <f t="array" aca="1" ref="AZ233"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33" s="6" t="s">
        <v>121</v>
      </c>
    </row>
    <row r="234" spans="1:53" ht="20" customHeight="1" x14ac:dyDescent="0.15">
      <c r="A234" s="73"/>
      <c r="B234" s="74"/>
      <c r="C234" s="74"/>
      <c r="D234" s="75"/>
      <c r="E234" s="74"/>
      <c r="F234" s="74"/>
      <c r="G234" s="74"/>
      <c r="H234" s="74"/>
      <c r="I234" s="74"/>
      <c r="J234" s="75"/>
      <c r="K234" s="69"/>
      <c r="L234" s="74"/>
      <c r="M234" s="74"/>
      <c r="N234" s="76"/>
      <c r="O234" s="74"/>
      <c r="P234" s="75"/>
      <c r="Q234" s="74"/>
      <c r="R234" s="74"/>
      <c r="S234" s="74"/>
      <c r="T234" s="74"/>
      <c r="U234" s="74"/>
      <c r="V234" s="74"/>
      <c r="W234" s="74"/>
      <c r="X234" s="74"/>
      <c r="Y234" s="74"/>
      <c r="Z234" s="74"/>
      <c r="AA234" s="74"/>
      <c r="AB234" s="74"/>
      <c r="AC234" s="75"/>
      <c r="AD234" s="77"/>
      <c r="AE234" s="38"/>
      <c r="AF234" s="38"/>
      <c r="AG234" s="74"/>
      <c r="AH234" s="74"/>
      <c r="AI234" s="79"/>
      <c r="AJ234" s="50"/>
      <c r="AK234" s="37"/>
      <c r="AL234" s="37"/>
      <c r="AM234" s="37"/>
      <c r="AN234" s="81"/>
      <c r="AO234" s="90" cm="1">
        <f t="array" aca="1" ref="AO234" ca="1">IF(INDIRECT("G"&amp;ROW())&lt;&gt;"",IF(INDIRECT("G"&amp;ROW())&lt;300,795,IF(INDIRECT("G"&amp;ROW())&lt;501,995,IF(INDIRECT("G"&amp;ROW())&lt;1001,1295,IF(INDIRECT("G"&amp;ROW())&lt;2501,1695,2195)))),0)</f>
        <v>0</v>
      </c>
      <c r="AP234" s="45" t="s">
        <v>15</v>
      </c>
      <c r="AQ234" s="93" cm="1">
        <f t="array" aca="1" ref="AQ234" ca="1">IF(INDIRECT("AP"&amp;ROW())="Ja",595,0)</f>
        <v>0</v>
      </c>
      <c r="AR234" s="45" t="s">
        <v>242</v>
      </c>
      <c r="AS234" s="93" cm="1">
        <f t="array" aca="1" ref="AS234" ca="1">IF(LEFT(INDIRECT("AR"&amp;ROW()),5)="Außen",150,IF(LEFT(INDIRECT("AR"&amp;ROW()),5)="Innen",450,0))</f>
        <v>0</v>
      </c>
      <c r="AT234" s="96" cm="1">
        <f t="array" aca="1" ref="AT234" ca="1">INDIRECT("AO"&amp;ROW())+INDIRECT("AQ"&amp;ROW())+INDIRECT("AS"&amp;ROW())</f>
        <v>0</v>
      </c>
      <c r="AU234" s="65" t="str" cm="1">
        <f t="array" aca="1" ref="AU234" ca="1">IF(INDIRECT("AZ"&amp;ROW())=1,"https://www.nutzungsdauer.com/abschreibung-immobilie/"&amp;SUBSTITUTE(SUBSTITUTE(SUBSTITUTE(SUBSTITUTE(SUBSTITUTE(SUBSTITUTE(INDIRECT("AV"&amp;ROW()),"%","%25")," ","%20"),",","%2C"),CHAR(10),"%20"),"/","%2F"),"%2526","%26"),INDIRECT("AV"&amp;ROW()))</f>
        <v>Daten nicht vollständig, s. rote Felder</v>
      </c>
      <c r="AV234" s="64" t="str" cm="1">
        <f t="array" aca="1" ref="AV234"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34" s="4" t="str" cm="1">
        <f t="array" aca="1" ref="AW234" ca="1">IF(INDIRECT("AD"&amp;ROW())&lt;&gt;"",SUBSTITUTE(INDIRECT("AD"&amp;ROW()),".","/"),"")</f>
        <v/>
      </c>
      <c r="AX234" s="4" t="str" cm="1">
        <f t="array" aca="1" ref="AX234"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34" s="4" t="str">
        <f t="shared" ca="1" si="3"/>
        <v/>
      </c>
      <c r="AZ234" s="4" cm="1">
        <f t="array" aca="1" ref="AZ234"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34" s="6" t="s">
        <v>121</v>
      </c>
    </row>
    <row r="235" spans="1:53" ht="20" customHeight="1" x14ac:dyDescent="0.15">
      <c r="A235" s="73"/>
      <c r="B235" s="74"/>
      <c r="C235" s="74"/>
      <c r="D235" s="75"/>
      <c r="E235" s="74"/>
      <c r="F235" s="74"/>
      <c r="G235" s="74"/>
      <c r="H235" s="74"/>
      <c r="I235" s="74"/>
      <c r="J235" s="75"/>
      <c r="K235" s="69"/>
      <c r="L235" s="74"/>
      <c r="M235" s="74"/>
      <c r="N235" s="76"/>
      <c r="O235" s="74"/>
      <c r="P235" s="75"/>
      <c r="Q235" s="74"/>
      <c r="R235" s="74"/>
      <c r="S235" s="74"/>
      <c r="T235" s="74"/>
      <c r="U235" s="74"/>
      <c r="V235" s="74"/>
      <c r="W235" s="74"/>
      <c r="X235" s="74"/>
      <c r="Y235" s="74"/>
      <c r="Z235" s="74"/>
      <c r="AA235" s="74"/>
      <c r="AB235" s="74"/>
      <c r="AC235" s="75"/>
      <c r="AD235" s="77"/>
      <c r="AE235" s="38"/>
      <c r="AF235" s="38"/>
      <c r="AG235" s="74"/>
      <c r="AH235" s="74"/>
      <c r="AI235" s="79"/>
      <c r="AJ235" s="50"/>
      <c r="AK235" s="37"/>
      <c r="AL235" s="37"/>
      <c r="AM235" s="37"/>
      <c r="AN235" s="81"/>
      <c r="AO235" s="90" cm="1">
        <f t="array" aca="1" ref="AO235" ca="1">IF(INDIRECT("G"&amp;ROW())&lt;&gt;"",IF(INDIRECT("G"&amp;ROW())&lt;300,795,IF(INDIRECT("G"&amp;ROW())&lt;501,995,IF(INDIRECT("G"&amp;ROW())&lt;1001,1295,IF(INDIRECT("G"&amp;ROW())&lt;2501,1695,2195)))),0)</f>
        <v>0</v>
      </c>
      <c r="AP235" s="45" t="s">
        <v>15</v>
      </c>
      <c r="AQ235" s="93" cm="1">
        <f t="array" aca="1" ref="AQ235" ca="1">IF(INDIRECT("AP"&amp;ROW())="Ja",595,0)</f>
        <v>0</v>
      </c>
      <c r="AR235" s="45" t="s">
        <v>242</v>
      </c>
      <c r="AS235" s="93" cm="1">
        <f t="array" aca="1" ref="AS235" ca="1">IF(LEFT(INDIRECT("AR"&amp;ROW()),5)="Außen",150,IF(LEFT(INDIRECT("AR"&amp;ROW()),5)="Innen",450,0))</f>
        <v>0</v>
      </c>
      <c r="AT235" s="96" cm="1">
        <f t="array" aca="1" ref="AT235" ca="1">INDIRECT("AO"&amp;ROW())+INDIRECT("AQ"&amp;ROW())+INDIRECT("AS"&amp;ROW())</f>
        <v>0</v>
      </c>
      <c r="AU235" s="65" t="str" cm="1">
        <f t="array" aca="1" ref="AU235" ca="1">IF(INDIRECT("AZ"&amp;ROW())=1,"https://www.nutzungsdauer.com/abschreibung-immobilie/"&amp;SUBSTITUTE(SUBSTITUTE(SUBSTITUTE(SUBSTITUTE(SUBSTITUTE(SUBSTITUTE(INDIRECT("AV"&amp;ROW()),"%","%25")," ","%20"),",","%2C"),CHAR(10),"%20"),"/","%2F"),"%2526","%26"),INDIRECT("AV"&amp;ROW()))</f>
        <v>Daten nicht vollständig, s. rote Felder</v>
      </c>
      <c r="AV235" s="64" t="str" cm="1">
        <f t="array" aca="1" ref="AV235"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35" s="4" t="str" cm="1">
        <f t="array" aca="1" ref="AW235" ca="1">IF(INDIRECT("AD"&amp;ROW())&lt;&gt;"",SUBSTITUTE(INDIRECT("AD"&amp;ROW()),".","/"),"")</f>
        <v/>
      </c>
      <c r="AX235" s="4" t="str" cm="1">
        <f t="array" aca="1" ref="AX235"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35" s="4" t="str">
        <f t="shared" ca="1" si="3"/>
        <v/>
      </c>
      <c r="AZ235" s="4" cm="1">
        <f t="array" aca="1" ref="AZ235"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35" s="6" t="s">
        <v>121</v>
      </c>
    </row>
    <row r="236" spans="1:53" ht="20" customHeight="1" x14ac:dyDescent="0.15">
      <c r="A236" s="73"/>
      <c r="B236" s="74"/>
      <c r="C236" s="74"/>
      <c r="D236" s="75"/>
      <c r="E236" s="74"/>
      <c r="F236" s="74"/>
      <c r="G236" s="74"/>
      <c r="H236" s="74"/>
      <c r="I236" s="74"/>
      <c r="J236" s="75"/>
      <c r="K236" s="69"/>
      <c r="L236" s="74"/>
      <c r="M236" s="74"/>
      <c r="N236" s="76"/>
      <c r="O236" s="74"/>
      <c r="P236" s="75"/>
      <c r="Q236" s="74"/>
      <c r="R236" s="74"/>
      <c r="S236" s="74"/>
      <c r="T236" s="74"/>
      <c r="U236" s="74"/>
      <c r="V236" s="74"/>
      <c r="W236" s="74"/>
      <c r="X236" s="74"/>
      <c r="Y236" s="74"/>
      <c r="Z236" s="74"/>
      <c r="AA236" s="74"/>
      <c r="AB236" s="74"/>
      <c r="AC236" s="75"/>
      <c r="AD236" s="77"/>
      <c r="AE236" s="38"/>
      <c r="AF236" s="38"/>
      <c r="AG236" s="74"/>
      <c r="AH236" s="74"/>
      <c r="AI236" s="79"/>
      <c r="AJ236" s="50"/>
      <c r="AK236" s="37"/>
      <c r="AL236" s="37"/>
      <c r="AM236" s="37"/>
      <c r="AN236" s="81"/>
      <c r="AO236" s="90" cm="1">
        <f t="array" aca="1" ref="AO236" ca="1">IF(INDIRECT("G"&amp;ROW())&lt;&gt;"",IF(INDIRECT("G"&amp;ROW())&lt;300,795,IF(INDIRECT("G"&amp;ROW())&lt;501,995,IF(INDIRECT("G"&amp;ROW())&lt;1001,1295,IF(INDIRECT("G"&amp;ROW())&lt;2501,1695,2195)))),0)</f>
        <v>0</v>
      </c>
      <c r="AP236" s="45" t="s">
        <v>15</v>
      </c>
      <c r="AQ236" s="93" cm="1">
        <f t="array" aca="1" ref="AQ236" ca="1">IF(INDIRECT("AP"&amp;ROW())="Ja",595,0)</f>
        <v>0</v>
      </c>
      <c r="AR236" s="45" t="s">
        <v>242</v>
      </c>
      <c r="AS236" s="93" cm="1">
        <f t="array" aca="1" ref="AS236" ca="1">IF(LEFT(INDIRECT("AR"&amp;ROW()),5)="Außen",150,IF(LEFT(INDIRECT("AR"&amp;ROW()),5)="Innen",450,0))</f>
        <v>0</v>
      </c>
      <c r="AT236" s="96" cm="1">
        <f t="array" aca="1" ref="AT236" ca="1">INDIRECT("AO"&amp;ROW())+INDIRECT("AQ"&amp;ROW())+INDIRECT("AS"&amp;ROW())</f>
        <v>0</v>
      </c>
      <c r="AU236" s="65" t="str" cm="1">
        <f t="array" aca="1" ref="AU236" ca="1">IF(INDIRECT("AZ"&amp;ROW())=1,"https://www.nutzungsdauer.com/abschreibung-immobilie/"&amp;SUBSTITUTE(SUBSTITUTE(SUBSTITUTE(SUBSTITUTE(SUBSTITUTE(SUBSTITUTE(INDIRECT("AV"&amp;ROW()),"%","%25")," ","%20"),",","%2C"),CHAR(10),"%20"),"/","%2F"),"%2526","%26"),INDIRECT("AV"&amp;ROW()))</f>
        <v>Daten nicht vollständig, s. rote Felder</v>
      </c>
      <c r="AV236" s="64" t="str" cm="1">
        <f t="array" aca="1" ref="AV236"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36" s="4" t="str" cm="1">
        <f t="array" aca="1" ref="AW236" ca="1">IF(INDIRECT("AD"&amp;ROW())&lt;&gt;"",SUBSTITUTE(INDIRECT("AD"&amp;ROW()),".","/"),"")</f>
        <v/>
      </c>
      <c r="AX236" s="4" t="str" cm="1">
        <f t="array" aca="1" ref="AX236"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36" s="4" t="str">
        <f t="shared" ca="1" si="3"/>
        <v/>
      </c>
      <c r="AZ236" s="4" cm="1">
        <f t="array" aca="1" ref="AZ236"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36" s="6" t="s">
        <v>121</v>
      </c>
    </row>
    <row r="237" spans="1:53" ht="20" customHeight="1" x14ac:dyDescent="0.15">
      <c r="A237" s="73"/>
      <c r="B237" s="74"/>
      <c r="C237" s="74"/>
      <c r="D237" s="75"/>
      <c r="E237" s="74"/>
      <c r="F237" s="74"/>
      <c r="G237" s="74"/>
      <c r="H237" s="74"/>
      <c r="I237" s="74"/>
      <c r="J237" s="75"/>
      <c r="K237" s="69"/>
      <c r="L237" s="74"/>
      <c r="M237" s="74"/>
      <c r="N237" s="76"/>
      <c r="O237" s="74"/>
      <c r="P237" s="75"/>
      <c r="Q237" s="74"/>
      <c r="R237" s="74"/>
      <c r="S237" s="74"/>
      <c r="T237" s="74"/>
      <c r="U237" s="74"/>
      <c r="V237" s="74"/>
      <c r="W237" s="74"/>
      <c r="X237" s="74"/>
      <c r="Y237" s="74"/>
      <c r="Z237" s="74"/>
      <c r="AA237" s="74"/>
      <c r="AB237" s="74"/>
      <c r="AC237" s="75"/>
      <c r="AD237" s="77"/>
      <c r="AE237" s="38"/>
      <c r="AF237" s="38"/>
      <c r="AG237" s="74"/>
      <c r="AH237" s="74"/>
      <c r="AI237" s="79"/>
      <c r="AJ237" s="50"/>
      <c r="AK237" s="37"/>
      <c r="AL237" s="37"/>
      <c r="AM237" s="37"/>
      <c r="AN237" s="81"/>
      <c r="AO237" s="90" cm="1">
        <f t="array" aca="1" ref="AO237" ca="1">IF(INDIRECT("G"&amp;ROW())&lt;&gt;"",IF(INDIRECT("G"&amp;ROW())&lt;300,795,IF(INDIRECT("G"&amp;ROW())&lt;501,995,IF(INDIRECT("G"&amp;ROW())&lt;1001,1295,IF(INDIRECT("G"&amp;ROW())&lt;2501,1695,2195)))),0)</f>
        <v>0</v>
      </c>
      <c r="AP237" s="45" t="s">
        <v>15</v>
      </c>
      <c r="AQ237" s="93" cm="1">
        <f t="array" aca="1" ref="AQ237" ca="1">IF(INDIRECT("AP"&amp;ROW())="Ja",595,0)</f>
        <v>0</v>
      </c>
      <c r="AR237" s="45" t="s">
        <v>242</v>
      </c>
      <c r="AS237" s="93" cm="1">
        <f t="array" aca="1" ref="AS237" ca="1">IF(LEFT(INDIRECT("AR"&amp;ROW()),5)="Außen",150,IF(LEFT(INDIRECT("AR"&amp;ROW()),5)="Innen",450,0))</f>
        <v>0</v>
      </c>
      <c r="AT237" s="96" cm="1">
        <f t="array" aca="1" ref="AT237" ca="1">INDIRECT("AO"&amp;ROW())+INDIRECT("AQ"&amp;ROW())+INDIRECT("AS"&amp;ROW())</f>
        <v>0</v>
      </c>
      <c r="AU237" s="65" t="str" cm="1">
        <f t="array" aca="1" ref="AU237" ca="1">IF(INDIRECT("AZ"&amp;ROW())=1,"https://www.nutzungsdauer.com/abschreibung-immobilie/"&amp;SUBSTITUTE(SUBSTITUTE(SUBSTITUTE(SUBSTITUTE(SUBSTITUTE(SUBSTITUTE(INDIRECT("AV"&amp;ROW()),"%","%25")," ","%20"),",","%2C"),CHAR(10),"%20"),"/","%2F"),"%2526","%26"),INDIRECT("AV"&amp;ROW()))</f>
        <v>Daten nicht vollständig, s. rote Felder</v>
      </c>
      <c r="AV237" s="64" t="str" cm="1">
        <f t="array" aca="1" ref="AV237"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37" s="4" t="str" cm="1">
        <f t="array" aca="1" ref="AW237" ca="1">IF(INDIRECT("AD"&amp;ROW())&lt;&gt;"",SUBSTITUTE(INDIRECT("AD"&amp;ROW()),".","/"),"")</f>
        <v/>
      </c>
      <c r="AX237" s="4" t="str" cm="1">
        <f t="array" aca="1" ref="AX237"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37" s="4" t="str">
        <f t="shared" ca="1" si="3"/>
        <v/>
      </c>
      <c r="AZ237" s="4" cm="1">
        <f t="array" aca="1" ref="AZ237"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37" s="6" t="s">
        <v>121</v>
      </c>
    </row>
    <row r="238" spans="1:53" ht="20" customHeight="1" x14ac:dyDescent="0.15">
      <c r="A238" s="73"/>
      <c r="B238" s="74"/>
      <c r="C238" s="74"/>
      <c r="D238" s="75"/>
      <c r="E238" s="74"/>
      <c r="F238" s="74"/>
      <c r="G238" s="74"/>
      <c r="H238" s="74"/>
      <c r="I238" s="74"/>
      <c r="J238" s="75"/>
      <c r="K238" s="69"/>
      <c r="L238" s="74"/>
      <c r="M238" s="74"/>
      <c r="N238" s="76"/>
      <c r="O238" s="74"/>
      <c r="P238" s="75"/>
      <c r="Q238" s="74"/>
      <c r="R238" s="74"/>
      <c r="S238" s="74"/>
      <c r="T238" s="74"/>
      <c r="U238" s="74"/>
      <c r="V238" s="74"/>
      <c r="W238" s="74"/>
      <c r="X238" s="74"/>
      <c r="Y238" s="74"/>
      <c r="Z238" s="74"/>
      <c r="AA238" s="74"/>
      <c r="AB238" s="74"/>
      <c r="AC238" s="75"/>
      <c r="AD238" s="77"/>
      <c r="AE238" s="38"/>
      <c r="AF238" s="38"/>
      <c r="AG238" s="74"/>
      <c r="AH238" s="74"/>
      <c r="AI238" s="79"/>
      <c r="AJ238" s="50"/>
      <c r="AK238" s="37"/>
      <c r="AL238" s="37"/>
      <c r="AM238" s="37"/>
      <c r="AN238" s="81"/>
      <c r="AO238" s="90" cm="1">
        <f t="array" aca="1" ref="AO238" ca="1">IF(INDIRECT("G"&amp;ROW())&lt;&gt;"",IF(INDIRECT("G"&amp;ROW())&lt;300,795,IF(INDIRECT("G"&amp;ROW())&lt;501,995,IF(INDIRECT("G"&amp;ROW())&lt;1001,1295,IF(INDIRECT("G"&amp;ROW())&lt;2501,1695,2195)))),0)</f>
        <v>0</v>
      </c>
      <c r="AP238" s="45" t="s">
        <v>15</v>
      </c>
      <c r="AQ238" s="93" cm="1">
        <f t="array" aca="1" ref="AQ238" ca="1">IF(INDIRECT("AP"&amp;ROW())="Ja",595,0)</f>
        <v>0</v>
      </c>
      <c r="AR238" s="45" t="s">
        <v>242</v>
      </c>
      <c r="AS238" s="93" cm="1">
        <f t="array" aca="1" ref="AS238" ca="1">IF(LEFT(INDIRECT("AR"&amp;ROW()),5)="Außen",150,IF(LEFT(INDIRECT("AR"&amp;ROW()),5)="Innen",450,0))</f>
        <v>0</v>
      </c>
      <c r="AT238" s="96" cm="1">
        <f t="array" aca="1" ref="AT238" ca="1">INDIRECT("AO"&amp;ROW())+INDIRECT("AQ"&amp;ROW())+INDIRECT("AS"&amp;ROW())</f>
        <v>0</v>
      </c>
      <c r="AU238" s="65" t="str" cm="1">
        <f t="array" aca="1" ref="AU238" ca="1">IF(INDIRECT("AZ"&amp;ROW())=1,"https://www.nutzungsdauer.com/abschreibung-immobilie/"&amp;SUBSTITUTE(SUBSTITUTE(SUBSTITUTE(SUBSTITUTE(SUBSTITUTE(SUBSTITUTE(INDIRECT("AV"&amp;ROW()),"%","%25")," ","%20"),",","%2C"),CHAR(10),"%20"),"/","%2F"),"%2526","%26"),INDIRECT("AV"&amp;ROW()))</f>
        <v>Daten nicht vollständig, s. rote Felder</v>
      </c>
      <c r="AV238" s="64" t="str" cm="1">
        <f t="array" aca="1" ref="AV238"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38" s="4" t="str" cm="1">
        <f t="array" aca="1" ref="AW238" ca="1">IF(INDIRECT("AD"&amp;ROW())&lt;&gt;"",SUBSTITUTE(INDIRECT("AD"&amp;ROW()),".","/"),"")</f>
        <v/>
      </c>
      <c r="AX238" s="4" t="str" cm="1">
        <f t="array" aca="1" ref="AX238"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38" s="4" t="str">
        <f t="shared" ca="1" si="3"/>
        <v/>
      </c>
      <c r="AZ238" s="4" cm="1">
        <f t="array" aca="1" ref="AZ238"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38" s="6" t="s">
        <v>121</v>
      </c>
    </row>
    <row r="239" spans="1:53" ht="20" customHeight="1" x14ac:dyDescent="0.15">
      <c r="A239" s="73"/>
      <c r="B239" s="74"/>
      <c r="C239" s="74"/>
      <c r="D239" s="75"/>
      <c r="E239" s="74"/>
      <c r="F239" s="74"/>
      <c r="G239" s="74"/>
      <c r="H239" s="74"/>
      <c r="I239" s="74"/>
      <c r="J239" s="75"/>
      <c r="K239" s="69"/>
      <c r="L239" s="74"/>
      <c r="M239" s="74"/>
      <c r="N239" s="76"/>
      <c r="O239" s="74"/>
      <c r="P239" s="75"/>
      <c r="Q239" s="74"/>
      <c r="R239" s="74"/>
      <c r="S239" s="74"/>
      <c r="T239" s="74"/>
      <c r="U239" s="74"/>
      <c r="V239" s="74"/>
      <c r="W239" s="74"/>
      <c r="X239" s="74"/>
      <c r="Y239" s="74"/>
      <c r="Z239" s="74"/>
      <c r="AA239" s="74"/>
      <c r="AB239" s="74"/>
      <c r="AC239" s="75"/>
      <c r="AD239" s="77"/>
      <c r="AE239" s="38"/>
      <c r="AF239" s="38"/>
      <c r="AG239" s="74"/>
      <c r="AH239" s="74"/>
      <c r="AI239" s="79"/>
      <c r="AJ239" s="50"/>
      <c r="AK239" s="37"/>
      <c r="AL239" s="37"/>
      <c r="AM239" s="37"/>
      <c r="AN239" s="81"/>
      <c r="AO239" s="90" cm="1">
        <f t="array" aca="1" ref="AO239" ca="1">IF(INDIRECT("G"&amp;ROW())&lt;&gt;"",IF(INDIRECT("G"&amp;ROW())&lt;300,795,IF(INDIRECT("G"&amp;ROW())&lt;501,995,IF(INDIRECT("G"&amp;ROW())&lt;1001,1295,IF(INDIRECT("G"&amp;ROW())&lt;2501,1695,2195)))),0)</f>
        <v>0</v>
      </c>
      <c r="AP239" s="45" t="s">
        <v>15</v>
      </c>
      <c r="AQ239" s="93" cm="1">
        <f t="array" aca="1" ref="AQ239" ca="1">IF(INDIRECT("AP"&amp;ROW())="Ja",595,0)</f>
        <v>0</v>
      </c>
      <c r="AR239" s="45" t="s">
        <v>242</v>
      </c>
      <c r="AS239" s="93" cm="1">
        <f t="array" aca="1" ref="AS239" ca="1">IF(LEFT(INDIRECT("AR"&amp;ROW()),5)="Außen",150,IF(LEFT(INDIRECT("AR"&amp;ROW()),5)="Innen",450,0))</f>
        <v>0</v>
      </c>
      <c r="AT239" s="96" cm="1">
        <f t="array" aca="1" ref="AT239" ca="1">INDIRECT("AO"&amp;ROW())+INDIRECT("AQ"&amp;ROW())+INDIRECT("AS"&amp;ROW())</f>
        <v>0</v>
      </c>
      <c r="AU239" s="65" t="str" cm="1">
        <f t="array" aca="1" ref="AU239" ca="1">IF(INDIRECT("AZ"&amp;ROW())=1,"https://www.nutzungsdauer.com/abschreibung-immobilie/"&amp;SUBSTITUTE(SUBSTITUTE(SUBSTITUTE(SUBSTITUTE(SUBSTITUTE(SUBSTITUTE(INDIRECT("AV"&amp;ROW()),"%","%25")," ","%20"),",","%2C"),CHAR(10),"%20"),"/","%2F"),"%2526","%26"),INDIRECT("AV"&amp;ROW()))</f>
        <v>Daten nicht vollständig, s. rote Felder</v>
      </c>
      <c r="AV239" s="64" t="str" cm="1">
        <f t="array" aca="1" ref="AV239"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39" s="4" t="str" cm="1">
        <f t="array" aca="1" ref="AW239" ca="1">IF(INDIRECT("AD"&amp;ROW())&lt;&gt;"",SUBSTITUTE(INDIRECT("AD"&amp;ROW()),".","/"),"")</f>
        <v/>
      </c>
      <c r="AX239" s="4" t="str" cm="1">
        <f t="array" aca="1" ref="AX239"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39" s="4" t="str">
        <f t="shared" ca="1" si="3"/>
        <v/>
      </c>
      <c r="AZ239" s="4" cm="1">
        <f t="array" aca="1" ref="AZ239"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39" s="6" t="s">
        <v>121</v>
      </c>
    </row>
    <row r="240" spans="1:53" ht="20" customHeight="1" x14ac:dyDescent="0.15">
      <c r="A240" s="73"/>
      <c r="B240" s="74"/>
      <c r="C240" s="74"/>
      <c r="D240" s="75"/>
      <c r="E240" s="74"/>
      <c r="F240" s="74"/>
      <c r="G240" s="74"/>
      <c r="H240" s="74"/>
      <c r="I240" s="74"/>
      <c r="J240" s="75"/>
      <c r="K240" s="69"/>
      <c r="L240" s="74"/>
      <c r="M240" s="74"/>
      <c r="N240" s="76"/>
      <c r="O240" s="74"/>
      <c r="P240" s="75"/>
      <c r="Q240" s="74"/>
      <c r="R240" s="74"/>
      <c r="S240" s="74"/>
      <c r="T240" s="74"/>
      <c r="U240" s="74"/>
      <c r="V240" s="74"/>
      <c r="W240" s="74"/>
      <c r="X240" s="74"/>
      <c r="Y240" s="74"/>
      <c r="Z240" s="74"/>
      <c r="AA240" s="74"/>
      <c r="AB240" s="74"/>
      <c r="AC240" s="75"/>
      <c r="AD240" s="77"/>
      <c r="AE240" s="38"/>
      <c r="AF240" s="38"/>
      <c r="AG240" s="74"/>
      <c r="AH240" s="74"/>
      <c r="AI240" s="79"/>
      <c r="AJ240" s="50"/>
      <c r="AK240" s="37"/>
      <c r="AL240" s="37"/>
      <c r="AM240" s="37"/>
      <c r="AN240" s="81"/>
      <c r="AO240" s="90" cm="1">
        <f t="array" aca="1" ref="AO240" ca="1">IF(INDIRECT("G"&amp;ROW())&lt;&gt;"",IF(INDIRECT("G"&amp;ROW())&lt;300,795,IF(INDIRECT("G"&amp;ROW())&lt;501,995,IF(INDIRECT("G"&amp;ROW())&lt;1001,1295,IF(INDIRECT("G"&amp;ROW())&lt;2501,1695,2195)))),0)</f>
        <v>0</v>
      </c>
      <c r="AP240" s="45" t="s">
        <v>15</v>
      </c>
      <c r="AQ240" s="93" cm="1">
        <f t="array" aca="1" ref="AQ240" ca="1">IF(INDIRECT("AP"&amp;ROW())="Ja",595,0)</f>
        <v>0</v>
      </c>
      <c r="AR240" s="45" t="s">
        <v>242</v>
      </c>
      <c r="AS240" s="93" cm="1">
        <f t="array" aca="1" ref="AS240" ca="1">IF(LEFT(INDIRECT("AR"&amp;ROW()),5)="Außen",150,IF(LEFT(INDIRECT("AR"&amp;ROW()),5)="Innen",450,0))</f>
        <v>0</v>
      </c>
      <c r="AT240" s="96" cm="1">
        <f t="array" aca="1" ref="AT240" ca="1">INDIRECT("AO"&amp;ROW())+INDIRECT("AQ"&amp;ROW())+INDIRECT("AS"&amp;ROW())</f>
        <v>0</v>
      </c>
      <c r="AU240" s="65" t="str" cm="1">
        <f t="array" aca="1" ref="AU240" ca="1">IF(INDIRECT("AZ"&amp;ROW())=1,"https://www.nutzungsdauer.com/abschreibung-immobilie/"&amp;SUBSTITUTE(SUBSTITUTE(SUBSTITUTE(SUBSTITUTE(SUBSTITUTE(SUBSTITUTE(INDIRECT("AV"&amp;ROW()),"%","%25")," ","%20"),",","%2C"),CHAR(10),"%20"),"/","%2F"),"%2526","%26"),INDIRECT("AV"&amp;ROW()))</f>
        <v>Daten nicht vollständig, s. rote Felder</v>
      </c>
      <c r="AV240" s="64" t="str" cm="1">
        <f t="array" aca="1" ref="AV240"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40" s="4" t="str" cm="1">
        <f t="array" aca="1" ref="AW240" ca="1">IF(INDIRECT("AD"&amp;ROW())&lt;&gt;"",SUBSTITUTE(INDIRECT("AD"&amp;ROW()),".","/"),"")</f>
        <v/>
      </c>
      <c r="AX240" s="4" t="str" cm="1">
        <f t="array" aca="1" ref="AX240"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40" s="4" t="str">
        <f t="shared" ca="1" si="3"/>
        <v/>
      </c>
      <c r="AZ240" s="4" cm="1">
        <f t="array" aca="1" ref="AZ240"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40" s="6" t="s">
        <v>121</v>
      </c>
    </row>
    <row r="241" spans="1:53" ht="20" customHeight="1" x14ac:dyDescent="0.15">
      <c r="A241" s="73"/>
      <c r="B241" s="74"/>
      <c r="C241" s="74"/>
      <c r="D241" s="75"/>
      <c r="E241" s="74"/>
      <c r="F241" s="74"/>
      <c r="G241" s="74"/>
      <c r="H241" s="74"/>
      <c r="I241" s="74"/>
      <c r="J241" s="75"/>
      <c r="K241" s="69"/>
      <c r="L241" s="74"/>
      <c r="M241" s="74"/>
      <c r="N241" s="76"/>
      <c r="O241" s="74"/>
      <c r="P241" s="75"/>
      <c r="Q241" s="74"/>
      <c r="R241" s="74"/>
      <c r="S241" s="74"/>
      <c r="T241" s="74"/>
      <c r="U241" s="74"/>
      <c r="V241" s="74"/>
      <c r="W241" s="74"/>
      <c r="X241" s="74"/>
      <c r="Y241" s="74"/>
      <c r="Z241" s="74"/>
      <c r="AA241" s="74"/>
      <c r="AB241" s="74"/>
      <c r="AC241" s="75"/>
      <c r="AD241" s="77"/>
      <c r="AE241" s="38"/>
      <c r="AF241" s="38"/>
      <c r="AG241" s="74"/>
      <c r="AH241" s="74"/>
      <c r="AI241" s="79"/>
      <c r="AJ241" s="50"/>
      <c r="AK241" s="37"/>
      <c r="AL241" s="37"/>
      <c r="AM241" s="37"/>
      <c r="AN241" s="81"/>
      <c r="AO241" s="90" cm="1">
        <f t="array" aca="1" ref="AO241" ca="1">IF(INDIRECT("G"&amp;ROW())&lt;&gt;"",IF(INDIRECT("G"&amp;ROW())&lt;300,795,IF(INDIRECT("G"&amp;ROW())&lt;501,995,IF(INDIRECT("G"&amp;ROW())&lt;1001,1295,IF(INDIRECT("G"&amp;ROW())&lt;2501,1695,2195)))),0)</f>
        <v>0</v>
      </c>
      <c r="AP241" s="45" t="s">
        <v>15</v>
      </c>
      <c r="AQ241" s="93" cm="1">
        <f t="array" aca="1" ref="AQ241" ca="1">IF(INDIRECT("AP"&amp;ROW())="Ja",595,0)</f>
        <v>0</v>
      </c>
      <c r="AR241" s="45" t="s">
        <v>242</v>
      </c>
      <c r="AS241" s="93" cm="1">
        <f t="array" aca="1" ref="AS241" ca="1">IF(LEFT(INDIRECT("AR"&amp;ROW()),5)="Außen",150,IF(LEFT(INDIRECT("AR"&amp;ROW()),5)="Innen",450,0))</f>
        <v>0</v>
      </c>
      <c r="AT241" s="96" cm="1">
        <f t="array" aca="1" ref="AT241" ca="1">INDIRECT("AO"&amp;ROW())+INDIRECT("AQ"&amp;ROW())+INDIRECT("AS"&amp;ROW())</f>
        <v>0</v>
      </c>
      <c r="AU241" s="65" t="str" cm="1">
        <f t="array" aca="1" ref="AU241" ca="1">IF(INDIRECT("AZ"&amp;ROW())=1,"https://www.nutzungsdauer.com/abschreibung-immobilie/"&amp;SUBSTITUTE(SUBSTITUTE(SUBSTITUTE(SUBSTITUTE(SUBSTITUTE(SUBSTITUTE(INDIRECT("AV"&amp;ROW()),"%","%25")," ","%20"),",","%2C"),CHAR(10),"%20"),"/","%2F"),"%2526","%26"),INDIRECT("AV"&amp;ROW()))</f>
        <v>Daten nicht vollständig, s. rote Felder</v>
      </c>
      <c r="AV241" s="64" t="str" cm="1">
        <f t="array" aca="1" ref="AV241"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41" s="4" t="str" cm="1">
        <f t="array" aca="1" ref="AW241" ca="1">IF(INDIRECT("AD"&amp;ROW())&lt;&gt;"",SUBSTITUTE(INDIRECT("AD"&amp;ROW()),".","/"),"")</f>
        <v/>
      </c>
      <c r="AX241" s="4" t="str" cm="1">
        <f t="array" aca="1" ref="AX241"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41" s="4" t="str">
        <f t="shared" ca="1" si="3"/>
        <v/>
      </c>
      <c r="AZ241" s="4" cm="1">
        <f t="array" aca="1" ref="AZ241"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41" s="6" t="s">
        <v>121</v>
      </c>
    </row>
    <row r="242" spans="1:53" ht="20" customHeight="1" x14ac:dyDescent="0.15">
      <c r="A242" s="73"/>
      <c r="B242" s="74"/>
      <c r="C242" s="74"/>
      <c r="D242" s="75"/>
      <c r="E242" s="74"/>
      <c r="F242" s="74"/>
      <c r="G242" s="74"/>
      <c r="H242" s="74"/>
      <c r="I242" s="74"/>
      <c r="J242" s="75"/>
      <c r="K242" s="69"/>
      <c r="L242" s="74"/>
      <c r="M242" s="74"/>
      <c r="N242" s="76"/>
      <c r="O242" s="74"/>
      <c r="P242" s="75"/>
      <c r="Q242" s="74"/>
      <c r="R242" s="74"/>
      <c r="S242" s="74"/>
      <c r="T242" s="74"/>
      <c r="U242" s="74"/>
      <c r="V242" s="74"/>
      <c r="W242" s="74"/>
      <c r="X242" s="74"/>
      <c r="Y242" s="74"/>
      <c r="Z242" s="74"/>
      <c r="AA242" s="74"/>
      <c r="AB242" s="74"/>
      <c r="AC242" s="75"/>
      <c r="AD242" s="77"/>
      <c r="AE242" s="38"/>
      <c r="AF242" s="38"/>
      <c r="AG242" s="74"/>
      <c r="AH242" s="74"/>
      <c r="AI242" s="79"/>
      <c r="AJ242" s="50"/>
      <c r="AK242" s="37"/>
      <c r="AL242" s="37"/>
      <c r="AM242" s="37"/>
      <c r="AN242" s="81"/>
      <c r="AO242" s="90" cm="1">
        <f t="array" aca="1" ref="AO242" ca="1">IF(INDIRECT("G"&amp;ROW())&lt;&gt;"",IF(INDIRECT("G"&amp;ROW())&lt;300,795,IF(INDIRECT("G"&amp;ROW())&lt;501,995,IF(INDIRECT("G"&amp;ROW())&lt;1001,1295,IF(INDIRECT("G"&amp;ROW())&lt;2501,1695,2195)))),0)</f>
        <v>0</v>
      </c>
      <c r="AP242" s="45" t="s">
        <v>15</v>
      </c>
      <c r="AQ242" s="93" cm="1">
        <f t="array" aca="1" ref="AQ242" ca="1">IF(INDIRECT("AP"&amp;ROW())="Ja",595,0)</f>
        <v>0</v>
      </c>
      <c r="AR242" s="45" t="s">
        <v>242</v>
      </c>
      <c r="AS242" s="93" cm="1">
        <f t="array" aca="1" ref="AS242" ca="1">IF(LEFT(INDIRECT("AR"&amp;ROW()),5)="Außen",150,IF(LEFT(INDIRECT("AR"&amp;ROW()),5)="Innen",450,0))</f>
        <v>0</v>
      </c>
      <c r="AT242" s="96" cm="1">
        <f t="array" aca="1" ref="AT242" ca="1">INDIRECT("AO"&amp;ROW())+INDIRECT("AQ"&amp;ROW())+INDIRECT("AS"&amp;ROW())</f>
        <v>0</v>
      </c>
      <c r="AU242" s="65" t="str" cm="1">
        <f t="array" aca="1" ref="AU242" ca="1">IF(INDIRECT("AZ"&amp;ROW())=1,"https://www.nutzungsdauer.com/abschreibung-immobilie/"&amp;SUBSTITUTE(SUBSTITUTE(SUBSTITUTE(SUBSTITUTE(SUBSTITUTE(SUBSTITUTE(INDIRECT("AV"&amp;ROW()),"%","%25")," ","%20"),",","%2C"),CHAR(10),"%20"),"/","%2F"),"%2526","%26"),INDIRECT("AV"&amp;ROW()))</f>
        <v>Daten nicht vollständig, s. rote Felder</v>
      </c>
      <c r="AV242" s="64" t="str" cm="1">
        <f t="array" aca="1" ref="AV242"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42" s="4" t="str" cm="1">
        <f t="array" aca="1" ref="AW242" ca="1">IF(INDIRECT("AD"&amp;ROW())&lt;&gt;"",SUBSTITUTE(INDIRECT("AD"&amp;ROW()),".","/"),"")</f>
        <v/>
      </c>
      <c r="AX242" s="4" t="str" cm="1">
        <f t="array" aca="1" ref="AX242"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42" s="4" t="str">
        <f t="shared" ca="1" si="3"/>
        <v/>
      </c>
      <c r="AZ242" s="4" cm="1">
        <f t="array" aca="1" ref="AZ242"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42" s="6" t="s">
        <v>121</v>
      </c>
    </row>
    <row r="243" spans="1:53" ht="20" customHeight="1" x14ac:dyDescent="0.15">
      <c r="A243" s="73"/>
      <c r="B243" s="74"/>
      <c r="C243" s="74"/>
      <c r="D243" s="75"/>
      <c r="E243" s="74"/>
      <c r="F243" s="74"/>
      <c r="G243" s="74"/>
      <c r="H243" s="74"/>
      <c r="I243" s="74"/>
      <c r="J243" s="75"/>
      <c r="K243" s="69"/>
      <c r="L243" s="74"/>
      <c r="M243" s="74"/>
      <c r="N243" s="76"/>
      <c r="O243" s="74"/>
      <c r="P243" s="75"/>
      <c r="Q243" s="74"/>
      <c r="R243" s="74"/>
      <c r="S243" s="74"/>
      <c r="T243" s="74"/>
      <c r="U243" s="74"/>
      <c r="V243" s="74"/>
      <c r="W243" s="74"/>
      <c r="X243" s="74"/>
      <c r="Y243" s="74"/>
      <c r="Z243" s="74"/>
      <c r="AA243" s="74"/>
      <c r="AB243" s="74"/>
      <c r="AC243" s="75"/>
      <c r="AD243" s="77"/>
      <c r="AE243" s="38"/>
      <c r="AF243" s="38"/>
      <c r="AG243" s="74"/>
      <c r="AH243" s="74"/>
      <c r="AI243" s="79"/>
      <c r="AJ243" s="50"/>
      <c r="AK243" s="37"/>
      <c r="AL243" s="37"/>
      <c r="AM243" s="37"/>
      <c r="AN243" s="81"/>
      <c r="AO243" s="90" cm="1">
        <f t="array" aca="1" ref="AO243" ca="1">IF(INDIRECT("G"&amp;ROW())&lt;&gt;"",IF(INDIRECT("G"&amp;ROW())&lt;300,795,IF(INDIRECT("G"&amp;ROW())&lt;501,995,IF(INDIRECT("G"&amp;ROW())&lt;1001,1295,IF(INDIRECT("G"&amp;ROW())&lt;2501,1695,2195)))),0)</f>
        <v>0</v>
      </c>
      <c r="AP243" s="45" t="s">
        <v>15</v>
      </c>
      <c r="AQ243" s="93" cm="1">
        <f t="array" aca="1" ref="AQ243" ca="1">IF(INDIRECT("AP"&amp;ROW())="Ja",595,0)</f>
        <v>0</v>
      </c>
      <c r="AR243" s="45" t="s">
        <v>242</v>
      </c>
      <c r="AS243" s="93" cm="1">
        <f t="array" aca="1" ref="AS243" ca="1">IF(LEFT(INDIRECT("AR"&amp;ROW()),5)="Außen",150,IF(LEFT(INDIRECT("AR"&amp;ROW()),5)="Innen",450,0))</f>
        <v>0</v>
      </c>
      <c r="AT243" s="96" cm="1">
        <f t="array" aca="1" ref="AT243" ca="1">INDIRECT("AO"&amp;ROW())+INDIRECT("AQ"&amp;ROW())+INDIRECT("AS"&amp;ROW())</f>
        <v>0</v>
      </c>
      <c r="AU243" s="65" t="str" cm="1">
        <f t="array" aca="1" ref="AU243" ca="1">IF(INDIRECT("AZ"&amp;ROW())=1,"https://www.nutzungsdauer.com/abschreibung-immobilie/"&amp;SUBSTITUTE(SUBSTITUTE(SUBSTITUTE(SUBSTITUTE(SUBSTITUTE(SUBSTITUTE(INDIRECT("AV"&amp;ROW()),"%","%25")," ","%20"),",","%2C"),CHAR(10),"%20"),"/","%2F"),"%2526","%26"),INDIRECT("AV"&amp;ROW()))</f>
        <v>Daten nicht vollständig, s. rote Felder</v>
      </c>
      <c r="AV243" s="64" t="str" cm="1">
        <f t="array" aca="1" ref="AV243"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43" s="4" t="str" cm="1">
        <f t="array" aca="1" ref="AW243" ca="1">IF(INDIRECT("AD"&amp;ROW())&lt;&gt;"",SUBSTITUTE(INDIRECT("AD"&amp;ROW()),".","/"),"")</f>
        <v/>
      </c>
      <c r="AX243" s="4" t="str" cm="1">
        <f t="array" aca="1" ref="AX243"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43" s="4" t="str">
        <f t="shared" ca="1" si="3"/>
        <v/>
      </c>
      <c r="AZ243" s="4" cm="1">
        <f t="array" aca="1" ref="AZ243"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43" s="6" t="s">
        <v>121</v>
      </c>
    </row>
    <row r="244" spans="1:53" ht="20" customHeight="1" x14ac:dyDescent="0.15">
      <c r="A244" s="73"/>
      <c r="B244" s="74"/>
      <c r="C244" s="74"/>
      <c r="D244" s="75"/>
      <c r="E244" s="74"/>
      <c r="F244" s="74"/>
      <c r="G244" s="74"/>
      <c r="H244" s="74"/>
      <c r="I244" s="74"/>
      <c r="J244" s="75"/>
      <c r="K244" s="69"/>
      <c r="L244" s="74"/>
      <c r="M244" s="74"/>
      <c r="N244" s="76"/>
      <c r="O244" s="74"/>
      <c r="P244" s="75"/>
      <c r="Q244" s="74"/>
      <c r="R244" s="74"/>
      <c r="S244" s="74"/>
      <c r="T244" s="74"/>
      <c r="U244" s="74"/>
      <c r="V244" s="74"/>
      <c r="W244" s="74"/>
      <c r="X244" s="74"/>
      <c r="Y244" s="74"/>
      <c r="Z244" s="74"/>
      <c r="AA244" s="74"/>
      <c r="AB244" s="74"/>
      <c r="AC244" s="75"/>
      <c r="AD244" s="77"/>
      <c r="AE244" s="38"/>
      <c r="AF244" s="38"/>
      <c r="AG244" s="74"/>
      <c r="AH244" s="74"/>
      <c r="AI244" s="79"/>
      <c r="AJ244" s="50"/>
      <c r="AK244" s="37"/>
      <c r="AL244" s="37"/>
      <c r="AM244" s="37"/>
      <c r="AN244" s="81"/>
      <c r="AO244" s="90" cm="1">
        <f t="array" aca="1" ref="AO244" ca="1">IF(INDIRECT("G"&amp;ROW())&lt;&gt;"",IF(INDIRECT("G"&amp;ROW())&lt;300,795,IF(INDIRECT("G"&amp;ROW())&lt;501,995,IF(INDIRECT("G"&amp;ROW())&lt;1001,1295,IF(INDIRECT("G"&amp;ROW())&lt;2501,1695,2195)))),0)</f>
        <v>0</v>
      </c>
      <c r="AP244" s="45" t="s">
        <v>15</v>
      </c>
      <c r="AQ244" s="93" cm="1">
        <f t="array" aca="1" ref="AQ244" ca="1">IF(INDIRECT("AP"&amp;ROW())="Ja",595,0)</f>
        <v>0</v>
      </c>
      <c r="AR244" s="45" t="s">
        <v>242</v>
      </c>
      <c r="AS244" s="93" cm="1">
        <f t="array" aca="1" ref="AS244" ca="1">IF(LEFT(INDIRECT("AR"&amp;ROW()),5)="Außen",150,IF(LEFT(INDIRECT("AR"&amp;ROW()),5)="Innen",450,0))</f>
        <v>0</v>
      </c>
      <c r="AT244" s="96" cm="1">
        <f t="array" aca="1" ref="AT244" ca="1">INDIRECT("AO"&amp;ROW())+INDIRECT("AQ"&amp;ROW())+INDIRECT("AS"&amp;ROW())</f>
        <v>0</v>
      </c>
      <c r="AU244" s="65" t="str" cm="1">
        <f t="array" aca="1" ref="AU244" ca="1">IF(INDIRECT("AZ"&amp;ROW())=1,"https://www.nutzungsdauer.com/abschreibung-immobilie/"&amp;SUBSTITUTE(SUBSTITUTE(SUBSTITUTE(SUBSTITUTE(SUBSTITUTE(SUBSTITUTE(INDIRECT("AV"&amp;ROW()),"%","%25")," ","%20"),",","%2C"),CHAR(10),"%20"),"/","%2F"),"%2526","%26"),INDIRECT("AV"&amp;ROW()))</f>
        <v>Daten nicht vollständig, s. rote Felder</v>
      </c>
      <c r="AV244" s="64" t="str" cm="1">
        <f t="array" aca="1" ref="AV244"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44" s="4" t="str" cm="1">
        <f t="array" aca="1" ref="AW244" ca="1">IF(INDIRECT("AD"&amp;ROW())&lt;&gt;"",SUBSTITUTE(INDIRECT("AD"&amp;ROW()),".","/"),"")</f>
        <v/>
      </c>
      <c r="AX244" s="4" t="str" cm="1">
        <f t="array" aca="1" ref="AX244"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44" s="4" t="str">
        <f t="shared" ca="1" si="3"/>
        <v/>
      </c>
      <c r="AZ244" s="4" cm="1">
        <f t="array" aca="1" ref="AZ244"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44" s="6" t="s">
        <v>121</v>
      </c>
    </row>
    <row r="245" spans="1:53" ht="20" customHeight="1" x14ac:dyDescent="0.15">
      <c r="A245" s="73"/>
      <c r="B245" s="74"/>
      <c r="C245" s="74"/>
      <c r="D245" s="75"/>
      <c r="E245" s="74"/>
      <c r="F245" s="74"/>
      <c r="G245" s="74"/>
      <c r="H245" s="74"/>
      <c r="I245" s="74"/>
      <c r="J245" s="75"/>
      <c r="K245" s="69"/>
      <c r="L245" s="74"/>
      <c r="M245" s="74"/>
      <c r="N245" s="76"/>
      <c r="O245" s="74"/>
      <c r="P245" s="75"/>
      <c r="Q245" s="74"/>
      <c r="R245" s="74"/>
      <c r="S245" s="74"/>
      <c r="T245" s="74"/>
      <c r="U245" s="74"/>
      <c r="V245" s="74"/>
      <c r="W245" s="74"/>
      <c r="X245" s="74"/>
      <c r="Y245" s="74"/>
      <c r="Z245" s="74"/>
      <c r="AA245" s="74"/>
      <c r="AB245" s="74"/>
      <c r="AC245" s="75"/>
      <c r="AD245" s="77"/>
      <c r="AE245" s="38"/>
      <c r="AF245" s="38"/>
      <c r="AG245" s="74"/>
      <c r="AH245" s="74"/>
      <c r="AI245" s="79"/>
      <c r="AJ245" s="50"/>
      <c r="AK245" s="37"/>
      <c r="AL245" s="37"/>
      <c r="AM245" s="37"/>
      <c r="AN245" s="81"/>
      <c r="AO245" s="90" cm="1">
        <f t="array" aca="1" ref="AO245" ca="1">IF(INDIRECT("G"&amp;ROW())&lt;&gt;"",IF(INDIRECT("G"&amp;ROW())&lt;300,795,IF(INDIRECT("G"&amp;ROW())&lt;501,995,IF(INDIRECT("G"&amp;ROW())&lt;1001,1295,IF(INDIRECT("G"&amp;ROW())&lt;2501,1695,2195)))),0)</f>
        <v>0</v>
      </c>
      <c r="AP245" s="45" t="s">
        <v>15</v>
      </c>
      <c r="AQ245" s="93" cm="1">
        <f t="array" aca="1" ref="AQ245" ca="1">IF(INDIRECT("AP"&amp;ROW())="Ja",595,0)</f>
        <v>0</v>
      </c>
      <c r="AR245" s="45" t="s">
        <v>242</v>
      </c>
      <c r="AS245" s="93" cm="1">
        <f t="array" aca="1" ref="AS245" ca="1">IF(LEFT(INDIRECT("AR"&amp;ROW()),5)="Außen",150,IF(LEFT(INDIRECT("AR"&amp;ROW()),5)="Innen",450,0))</f>
        <v>0</v>
      </c>
      <c r="AT245" s="96" cm="1">
        <f t="array" aca="1" ref="AT245" ca="1">INDIRECT("AO"&amp;ROW())+INDIRECT("AQ"&amp;ROW())+INDIRECT("AS"&amp;ROW())</f>
        <v>0</v>
      </c>
      <c r="AU245" s="65" t="str" cm="1">
        <f t="array" aca="1" ref="AU245" ca="1">IF(INDIRECT("AZ"&amp;ROW())=1,"https://www.nutzungsdauer.com/abschreibung-immobilie/"&amp;SUBSTITUTE(SUBSTITUTE(SUBSTITUTE(SUBSTITUTE(SUBSTITUTE(SUBSTITUTE(INDIRECT("AV"&amp;ROW()),"%","%25")," ","%20"),",","%2C"),CHAR(10),"%20"),"/","%2F"),"%2526","%26"),INDIRECT("AV"&amp;ROW()))</f>
        <v>Daten nicht vollständig, s. rote Felder</v>
      </c>
      <c r="AV245" s="64" t="str" cm="1">
        <f t="array" aca="1" ref="AV245"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45" s="4" t="str" cm="1">
        <f t="array" aca="1" ref="AW245" ca="1">IF(INDIRECT("AD"&amp;ROW())&lt;&gt;"",SUBSTITUTE(INDIRECT("AD"&amp;ROW()),".","/"),"")</f>
        <v/>
      </c>
      <c r="AX245" s="4" t="str" cm="1">
        <f t="array" aca="1" ref="AX245"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45" s="4" t="str">
        <f t="shared" ca="1" si="3"/>
        <v/>
      </c>
      <c r="AZ245" s="4" cm="1">
        <f t="array" aca="1" ref="AZ245"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45" s="6" t="s">
        <v>121</v>
      </c>
    </row>
    <row r="246" spans="1:53" ht="20" customHeight="1" x14ac:dyDescent="0.15">
      <c r="A246" s="73"/>
      <c r="B246" s="74"/>
      <c r="C246" s="74"/>
      <c r="D246" s="75"/>
      <c r="E246" s="74"/>
      <c r="F246" s="74"/>
      <c r="G246" s="74"/>
      <c r="H246" s="74"/>
      <c r="I246" s="74"/>
      <c r="J246" s="75"/>
      <c r="K246" s="69"/>
      <c r="L246" s="74"/>
      <c r="M246" s="74"/>
      <c r="N246" s="76"/>
      <c r="O246" s="74"/>
      <c r="P246" s="75"/>
      <c r="Q246" s="74"/>
      <c r="R246" s="74"/>
      <c r="S246" s="74"/>
      <c r="T246" s="74"/>
      <c r="U246" s="74"/>
      <c r="V246" s="74"/>
      <c r="W246" s="74"/>
      <c r="X246" s="74"/>
      <c r="Y246" s="74"/>
      <c r="Z246" s="74"/>
      <c r="AA246" s="74"/>
      <c r="AB246" s="74"/>
      <c r="AC246" s="75"/>
      <c r="AD246" s="77"/>
      <c r="AE246" s="38"/>
      <c r="AF246" s="38"/>
      <c r="AG246" s="74"/>
      <c r="AH246" s="74"/>
      <c r="AI246" s="79"/>
      <c r="AJ246" s="50"/>
      <c r="AK246" s="37"/>
      <c r="AL246" s="37"/>
      <c r="AM246" s="37"/>
      <c r="AN246" s="81"/>
      <c r="AO246" s="90" cm="1">
        <f t="array" aca="1" ref="AO246" ca="1">IF(INDIRECT("G"&amp;ROW())&lt;&gt;"",IF(INDIRECT("G"&amp;ROW())&lt;300,795,IF(INDIRECT("G"&amp;ROW())&lt;501,995,IF(INDIRECT("G"&amp;ROW())&lt;1001,1295,IF(INDIRECT("G"&amp;ROW())&lt;2501,1695,2195)))),0)</f>
        <v>0</v>
      </c>
      <c r="AP246" s="45" t="s">
        <v>15</v>
      </c>
      <c r="AQ246" s="93" cm="1">
        <f t="array" aca="1" ref="AQ246" ca="1">IF(INDIRECT("AP"&amp;ROW())="Ja",595,0)</f>
        <v>0</v>
      </c>
      <c r="AR246" s="45" t="s">
        <v>242</v>
      </c>
      <c r="AS246" s="93" cm="1">
        <f t="array" aca="1" ref="AS246" ca="1">IF(LEFT(INDIRECT("AR"&amp;ROW()),5)="Außen",150,IF(LEFT(INDIRECT("AR"&amp;ROW()),5)="Innen",450,0))</f>
        <v>0</v>
      </c>
      <c r="AT246" s="96" cm="1">
        <f t="array" aca="1" ref="AT246" ca="1">INDIRECT("AO"&amp;ROW())+INDIRECT("AQ"&amp;ROW())+INDIRECT("AS"&amp;ROW())</f>
        <v>0</v>
      </c>
      <c r="AU246" s="65" t="str" cm="1">
        <f t="array" aca="1" ref="AU246" ca="1">IF(INDIRECT("AZ"&amp;ROW())=1,"https://www.nutzungsdauer.com/abschreibung-immobilie/"&amp;SUBSTITUTE(SUBSTITUTE(SUBSTITUTE(SUBSTITUTE(SUBSTITUTE(SUBSTITUTE(INDIRECT("AV"&amp;ROW()),"%","%25")," ","%20"),",","%2C"),CHAR(10),"%20"),"/","%2F"),"%2526","%26"),INDIRECT("AV"&amp;ROW()))</f>
        <v>Daten nicht vollständig, s. rote Felder</v>
      </c>
      <c r="AV246" s="64" t="str" cm="1">
        <f t="array" aca="1" ref="AV246"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46" s="4" t="str" cm="1">
        <f t="array" aca="1" ref="AW246" ca="1">IF(INDIRECT("AD"&amp;ROW())&lt;&gt;"",SUBSTITUTE(INDIRECT("AD"&amp;ROW()),".","/"),"")</f>
        <v/>
      </c>
      <c r="AX246" s="4" t="str" cm="1">
        <f t="array" aca="1" ref="AX246"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46" s="4" t="str">
        <f t="shared" ca="1" si="3"/>
        <v/>
      </c>
      <c r="AZ246" s="4" cm="1">
        <f t="array" aca="1" ref="AZ246"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46" s="6" t="s">
        <v>121</v>
      </c>
    </row>
    <row r="247" spans="1:53" ht="20" customHeight="1" x14ac:dyDescent="0.15">
      <c r="A247" s="73"/>
      <c r="B247" s="74"/>
      <c r="C247" s="74"/>
      <c r="D247" s="75"/>
      <c r="E247" s="74"/>
      <c r="F247" s="74"/>
      <c r="G247" s="74"/>
      <c r="H247" s="74"/>
      <c r="I247" s="74"/>
      <c r="J247" s="75"/>
      <c r="K247" s="69"/>
      <c r="L247" s="74"/>
      <c r="M247" s="74"/>
      <c r="N247" s="76"/>
      <c r="O247" s="74"/>
      <c r="P247" s="75"/>
      <c r="Q247" s="74"/>
      <c r="R247" s="74"/>
      <c r="S247" s="74"/>
      <c r="T247" s="74"/>
      <c r="U247" s="74"/>
      <c r="V247" s="74"/>
      <c r="W247" s="74"/>
      <c r="X247" s="74"/>
      <c r="Y247" s="74"/>
      <c r="Z247" s="74"/>
      <c r="AA247" s="74"/>
      <c r="AB247" s="74"/>
      <c r="AC247" s="75"/>
      <c r="AD247" s="77"/>
      <c r="AE247" s="38"/>
      <c r="AF247" s="38"/>
      <c r="AG247" s="74"/>
      <c r="AH247" s="74"/>
      <c r="AI247" s="79"/>
      <c r="AJ247" s="50"/>
      <c r="AK247" s="37"/>
      <c r="AL247" s="37"/>
      <c r="AM247" s="37"/>
      <c r="AN247" s="81"/>
      <c r="AO247" s="90" cm="1">
        <f t="array" aca="1" ref="AO247" ca="1">IF(INDIRECT("G"&amp;ROW())&lt;&gt;"",IF(INDIRECT("G"&amp;ROW())&lt;300,795,IF(INDIRECT("G"&amp;ROW())&lt;501,995,IF(INDIRECT("G"&amp;ROW())&lt;1001,1295,IF(INDIRECT("G"&amp;ROW())&lt;2501,1695,2195)))),0)</f>
        <v>0</v>
      </c>
      <c r="AP247" s="45" t="s">
        <v>15</v>
      </c>
      <c r="AQ247" s="93" cm="1">
        <f t="array" aca="1" ref="AQ247" ca="1">IF(INDIRECT("AP"&amp;ROW())="Ja",595,0)</f>
        <v>0</v>
      </c>
      <c r="AR247" s="45" t="s">
        <v>242</v>
      </c>
      <c r="AS247" s="93" cm="1">
        <f t="array" aca="1" ref="AS247" ca="1">IF(LEFT(INDIRECT("AR"&amp;ROW()),5)="Außen",150,IF(LEFT(INDIRECT("AR"&amp;ROW()),5)="Innen",450,0))</f>
        <v>0</v>
      </c>
      <c r="AT247" s="96" cm="1">
        <f t="array" aca="1" ref="AT247" ca="1">INDIRECT("AO"&amp;ROW())+INDIRECT("AQ"&amp;ROW())+INDIRECT("AS"&amp;ROW())</f>
        <v>0</v>
      </c>
      <c r="AU247" s="65" t="str" cm="1">
        <f t="array" aca="1" ref="AU247" ca="1">IF(INDIRECT("AZ"&amp;ROW())=1,"https://www.nutzungsdauer.com/abschreibung-immobilie/"&amp;SUBSTITUTE(SUBSTITUTE(SUBSTITUTE(SUBSTITUTE(SUBSTITUTE(SUBSTITUTE(INDIRECT("AV"&amp;ROW()),"%","%25")," ","%20"),",","%2C"),CHAR(10),"%20"),"/","%2F"),"%2526","%26"),INDIRECT("AV"&amp;ROW()))</f>
        <v>Daten nicht vollständig, s. rote Felder</v>
      </c>
      <c r="AV247" s="64" t="str" cm="1">
        <f t="array" aca="1" ref="AV247"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47" s="4" t="str" cm="1">
        <f t="array" aca="1" ref="AW247" ca="1">IF(INDIRECT("AD"&amp;ROW())&lt;&gt;"",SUBSTITUTE(INDIRECT("AD"&amp;ROW()),".","/"),"")</f>
        <v/>
      </c>
      <c r="AX247" s="4" t="str" cm="1">
        <f t="array" aca="1" ref="AX247"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47" s="4" t="str">
        <f t="shared" ca="1" si="3"/>
        <v/>
      </c>
      <c r="AZ247" s="4" cm="1">
        <f t="array" aca="1" ref="AZ247"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47" s="6" t="s">
        <v>121</v>
      </c>
    </row>
    <row r="248" spans="1:53" ht="20" customHeight="1" x14ac:dyDescent="0.15">
      <c r="A248" s="73"/>
      <c r="B248" s="74"/>
      <c r="C248" s="74"/>
      <c r="D248" s="75"/>
      <c r="E248" s="74"/>
      <c r="F248" s="74"/>
      <c r="G248" s="74"/>
      <c r="H248" s="74"/>
      <c r="I248" s="74"/>
      <c r="J248" s="75"/>
      <c r="K248" s="69"/>
      <c r="L248" s="74"/>
      <c r="M248" s="74"/>
      <c r="N248" s="76"/>
      <c r="O248" s="74"/>
      <c r="P248" s="75"/>
      <c r="Q248" s="74"/>
      <c r="R248" s="74"/>
      <c r="S248" s="74"/>
      <c r="T248" s="74"/>
      <c r="U248" s="74"/>
      <c r="V248" s="74"/>
      <c r="W248" s="74"/>
      <c r="X248" s="74"/>
      <c r="Y248" s="74"/>
      <c r="Z248" s="74"/>
      <c r="AA248" s="74"/>
      <c r="AB248" s="74"/>
      <c r="AC248" s="75"/>
      <c r="AD248" s="77"/>
      <c r="AE248" s="38"/>
      <c r="AF248" s="38"/>
      <c r="AG248" s="74"/>
      <c r="AH248" s="74"/>
      <c r="AI248" s="79"/>
      <c r="AJ248" s="50"/>
      <c r="AK248" s="37"/>
      <c r="AL248" s="37"/>
      <c r="AM248" s="37"/>
      <c r="AN248" s="81"/>
      <c r="AO248" s="90" cm="1">
        <f t="array" aca="1" ref="AO248" ca="1">IF(INDIRECT("G"&amp;ROW())&lt;&gt;"",IF(INDIRECT("G"&amp;ROW())&lt;300,795,IF(INDIRECT("G"&amp;ROW())&lt;501,995,IF(INDIRECT("G"&amp;ROW())&lt;1001,1295,IF(INDIRECT("G"&amp;ROW())&lt;2501,1695,2195)))),0)</f>
        <v>0</v>
      </c>
      <c r="AP248" s="45" t="s">
        <v>15</v>
      </c>
      <c r="AQ248" s="93" cm="1">
        <f t="array" aca="1" ref="AQ248" ca="1">IF(INDIRECT("AP"&amp;ROW())="Ja",595,0)</f>
        <v>0</v>
      </c>
      <c r="AR248" s="45" t="s">
        <v>242</v>
      </c>
      <c r="AS248" s="93" cm="1">
        <f t="array" aca="1" ref="AS248" ca="1">IF(LEFT(INDIRECT("AR"&amp;ROW()),5)="Außen",150,IF(LEFT(INDIRECT("AR"&amp;ROW()),5)="Innen",450,0))</f>
        <v>0</v>
      </c>
      <c r="AT248" s="96" cm="1">
        <f t="array" aca="1" ref="AT248" ca="1">INDIRECT("AO"&amp;ROW())+INDIRECT("AQ"&amp;ROW())+INDIRECT("AS"&amp;ROW())</f>
        <v>0</v>
      </c>
      <c r="AU248" s="65" t="str" cm="1">
        <f t="array" aca="1" ref="AU248" ca="1">IF(INDIRECT("AZ"&amp;ROW())=1,"https://www.nutzungsdauer.com/abschreibung-immobilie/"&amp;SUBSTITUTE(SUBSTITUTE(SUBSTITUTE(SUBSTITUTE(SUBSTITUTE(SUBSTITUTE(INDIRECT("AV"&amp;ROW()),"%","%25")," ","%20"),",","%2C"),CHAR(10),"%20"),"/","%2F"),"%2526","%26"),INDIRECT("AV"&amp;ROW()))</f>
        <v>Daten nicht vollständig, s. rote Felder</v>
      </c>
      <c r="AV248" s="64" t="str" cm="1">
        <f t="array" aca="1" ref="AV248"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48" s="4" t="str" cm="1">
        <f t="array" aca="1" ref="AW248" ca="1">IF(INDIRECT("AD"&amp;ROW())&lt;&gt;"",SUBSTITUTE(INDIRECT("AD"&amp;ROW()),".","/"),"")</f>
        <v/>
      </c>
      <c r="AX248" s="4" t="str" cm="1">
        <f t="array" aca="1" ref="AX248"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48" s="4" t="str">
        <f t="shared" ca="1" si="3"/>
        <v/>
      </c>
      <c r="AZ248" s="4" cm="1">
        <f t="array" aca="1" ref="AZ248"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48" s="6" t="s">
        <v>121</v>
      </c>
    </row>
    <row r="249" spans="1:53" ht="20" customHeight="1" x14ac:dyDescent="0.15">
      <c r="A249" s="73"/>
      <c r="B249" s="74"/>
      <c r="C249" s="74"/>
      <c r="D249" s="75"/>
      <c r="E249" s="74"/>
      <c r="F249" s="74"/>
      <c r="G249" s="74"/>
      <c r="H249" s="74"/>
      <c r="I249" s="74"/>
      <c r="J249" s="75"/>
      <c r="K249" s="69"/>
      <c r="L249" s="74"/>
      <c r="M249" s="74"/>
      <c r="N249" s="76"/>
      <c r="O249" s="74"/>
      <c r="P249" s="75"/>
      <c r="Q249" s="74"/>
      <c r="R249" s="74"/>
      <c r="S249" s="74"/>
      <c r="T249" s="74"/>
      <c r="U249" s="74"/>
      <c r="V249" s="74"/>
      <c r="W249" s="74"/>
      <c r="X249" s="74"/>
      <c r="Y249" s="74"/>
      <c r="Z249" s="74"/>
      <c r="AA249" s="74"/>
      <c r="AB249" s="74"/>
      <c r="AC249" s="75"/>
      <c r="AD249" s="77"/>
      <c r="AE249" s="38"/>
      <c r="AF249" s="38"/>
      <c r="AG249" s="74"/>
      <c r="AH249" s="74"/>
      <c r="AI249" s="79"/>
      <c r="AJ249" s="50"/>
      <c r="AK249" s="37"/>
      <c r="AL249" s="37"/>
      <c r="AM249" s="37"/>
      <c r="AN249" s="81"/>
      <c r="AO249" s="90" cm="1">
        <f t="array" aca="1" ref="AO249" ca="1">IF(INDIRECT("G"&amp;ROW())&lt;&gt;"",IF(INDIRECT("G"&amp;ROW())&lt;300,795,IF(INDIRECT("G"&amp;ROW())&lt;501,995,IF(INDIRECT("G"&amp;ROW())&lt;1001,1295,IF(INDIRECT("G"&amp;ROW())&lt;2501,1695,2195)))),0)</f>
        <v>0</v>
      </c>
      <c r="AP249" s="45" t="s">
        <v>15</v>
      </c>
      <c r="AQ249" s="93" cm="1">
        <f t="array" aca="1" ref="AQ249" ca="1">IF(INDIRECT("AP"&amp;ROW())="Ja",595,0)</f>
        <v>0</v>
      </c>
      <c r="AR249" s="45" t="s">
        <v>242</v>
      </c>
      <c r="AS249" s="93" cm="1">
        <f t="array" aca="1" ref="AS249" ca="1">IF(LEFT(INDIRECT("AR"&amp;ROW()),5)="Außen",150,IF(LEFT(INDIRECT("AR"&amp;ROW()),5)="Innen",450,0))</f>
        <v>0</v>
      </c>
      <c r="AT249" s="96" cm="1">
        <f t="array" aca="1" ref="AT249" ca="1">INDIRECT("AO"&amp;ROW())+INDIRECT("AQ"&amp;ROW())+INDIRECT("AS"&amp;ROW())</f>
        <v>0</v>
      </c>
      <c r="AU249" s="65" t="str" cm="1">
        <f t="array" aca="1" ref="AU249" ca="1">IF(INDIRECT("AZ"&amp;ROW())=1,"https://www.nutzungsdauer.com/abschreibung-immobilie/"&amp;SUBSTITUTE(SUBSTITUTE(SUBSTITUTE(SUBSTITUTE(SUBSTITUTE(SUBSTITUTE(INDIRECT("AV"&amp;ROW()),"%","%25")," ","%20"),",","%2C"),CHAR(10),"%20"),"/","%2F"),"%2526","%26"),INDIRECT("AV"&amp;ROW()))</f>
        <v>Daten nicht vollständig, s. rote Felder</v>
      </c>
      <c r="AV249" s="64" t="str" cm="1">
        <f t="array" aca="1" ref="AV249"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49" s="4" t="str" cm="1">
        <f t="array" aca="1" ref="AW249" ca="1">IF(INDIRECT("AD"&amp;ROW())&lt;&gt;"",SUBSTITUTE(INDIRECT("AD"&amp;ROW()),".","/"),"")</f>
        <v/>
      </c>
      <c r="AX249" s="4" t="str" cm="1">
        <f t="array" aca="1" ref="AX249"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49" s="4" t="str">
        <f t="shared" ca="1" si="3"/>
        <v/>
      </c>
      <c r="AZ249" s="4" cm="1">
        <f t="array" aca="1" ref="AZ249"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49" s="6" t="s">
        <v>121</v>
      </c>
    </row>
    <row r="250" spans="1:53" ht="20" customHeight="1" x14ac:dyDescent="0.15">
      <c r="A250" s="73"/>
      <c r="B250" s="74"/>
      <c r="C250" s="74"/>
      <c r="D250" s="75"/>
      <c r="E250" s="74"/>
      <c r="F250" s="74"/>
      <c r="G250" s="74"/>
      <c r="H250" s="74"/>
      <c r="I250" s="74"/>
      <c r="J250" s="75"/>
      <c r="K250" s="69"/>
      <c r="L250" s="74"/>
      <c r="M250" s="74"/>
      <c r="N250" s="76"/>
      <c r="O250" s="74"/>
      <c r="P250" s="75"/>
      <c r="Q250" s="74"/>
      <c r="R250" s="74"/>
      <c r="S250" s="74"/>
      <c r="T250" s="74"/>
      <c r="U250" s="74"/>
      <c r="V250" s="74"/>
      <c r="W250" s="74"/>
      <c r="X250" s="74"/>
      <c r="Y250" s="74"/>
      <c r="Z250" s="74"/>
      <c r="AA250" s="74"/>
      <c r="AB250" s="74"/>
      <c r="AC250" s="75"/>
      <c r="AD250" s="77"/>
      <c r="AE250" s="38"/>
      <c r="AF250" s="38"/>
      <c r="AG250" s="74"/>
      <c r="AH250" s="74"/>
      <c r="AI250" s="79"/>
      <c r="AJ250" s="50"/>
      <c r="AK250" s="37"/>
      <c r="AL250" s="37"/>
      <c r="AM250" s="37"/>
      <c r="AN250" s="81"/>
      <c r="AO250" s="90" cm="1">
        <f t="array" aca="1" ref="AO250" ca="1">IF(INDIRECT("G"&amp;ROW())&lt;&gt;"",IF(INDIRECT("G"&amp;ROW())&lt;300,795,IF(INDIRECT("G"&amp;ROW())&lt;501,995,IF(INDIRECT("G"&amp;ROW())&lt;1001,1295,IF(INDIRECT("G"&amp;ROW())&lt;2501,1695,2195)))),0)</f>
        <v>0</v>
      </c>
      <c r="AP250" s="45" t="s">
        <v>15</v>
      </c>
      <c r="AQ250" s="93" cm="1">
        <f t="array" aca="1" ref="AQ250" ca="1">IF(INDIRECT("AP"&amp;ROW())="Ja",595,0)</f>
        <v>0</v>
      </c>
      <c r="AR250" s="45" t="s">
        <v>242</v>
      </c>
      <c r="AS250" s="93" cm="1">
        <f t="array" aca="1" ref="AS250" ca="1">IF(LEFT(INDIRECT("AR"&amp;ROW()),5)="Außen",150,IF(LEFT(INDIRECT("AR"&amp;ROW()),5)="Innen",450,0))</f>
        <v>0</v>
      </c>
      <c r="AT250" s="96" cm="1">
        <f t="array" aca="1" ref="AT250" ca="1">INDIRECT("AO"&amp;ROW())+INDIRECT("AQ"&amp;ROW())+INDIRECT("AS"&amp;ROW())</f>
        <v>0</v>
      </c>
      <c r="AU250" s="65" t="str" cm="1">
        <f t="array" aca="1" ref="AU250" ca="1">IF(INDIRECT("AZ"&amp;ROW())=1,"https://www.nutzungsdauer.com/abschreibung-immobilie/"&amp;SUBSTITUTE(SUBSTITUTE(SUBSTITUTE(SUBSTITUTE(SUBSTITUTE(SUBSTITUTE(INDIRECT("AV"&amp;ROW()),"%","%25")," ","%20"),",","%2C"),CHAR(10),"%20"),"/","%2F"),"%2526","%26"),INDIRECT("AV"&amp;ROW()))</f>
        <v>Daten nicht vollständig, s. rote Felder</v>
      </c>
      <c r="AV250" s="64" t="str" cm="1">
        <f t="array" aca="1" ref="AV250"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50" s="4" t="str" cm="1">
        <f t="array" aca="1" ref="AW250" ca="1">IF(INDIRECT("AD"&amp;ROW())&lt;&gt;"",SUBSTITUTE(INDIRECT("AD"&amp;ROW()),".","/"),"")</f>
        <v/>
      </c>
      <c r="AX250" s="4" t="str" cm="1">
        <f t="array" aca="1" ref="AX250"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50" s="4" t="str">
        <f t="shared" ca="1" si="3"/>
        <v/>
      </c>
      <c r="AZ250" s="4" cm="1">
        <f t="array" aca="1" ref="AZ250"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50" s="6" t="s">
        <v>121</v>
      </c>
    </row>
    <row r="251" spans="1:53" ht="20" customHeight="1" x14ac:dyDescent="0.15">
      <c r="A251" s="73"/>
      <c r="B251" s="74"/>
      <c r="C251" s="74"/>
      <c r="D251" s="75"/>
      <c r="E251" s="74"/>
      <c r="F251" s="74"/>
      <c r="G251" s="74"/>
      <c r="H251" s="74"/>
      <c r="I251" s="74"/>
      <c r="J251" s="75"/>
      <c r="K251" s="69"/>
      <c r="L251" s="74"/>
      <c r="M251" s="74"/>
      <c r="N251" s="76"/>
      <c r="O251" s="74"/>
      <c r="P251" s="75"/>
      <c r="Q251" s="74"/>
      <c r="R251" s="74"/>
      <c r="S251" s="74"/>
      <c r="T251" s="74"/>
      <c r="U251" s="74"/>
      <c r="V251" s="74"/>
      <c r="W251" s="74"/>
      <c r="X251" s="74"/>
      <c r="Y251" s="74"/>
      <c r="Z251" s="74"/>
      <c r="AA251" s="74"/>
      <c r="AB251" s="74"/>
      <c r="AC251" s="75"/>
      <c r="AD251" s="77"/>
      <c r="AE251" s="38"/>
      <c r="AF251" s="38"/>
      <c r="AG251" s="74"/>
      <c r="AH251" s="74"/>
      <c r="AI251" s="79"/>
      <c r="AJ251" s="50"/>
      <c r="AK251" s="37"/>
      <c r="AL251" s="37"/>
      <c r="AM251" s="37"/>
      <c r="AN251" s="81"/>
      <c r="AO251" s="90" cm="1">
        <f t="array" aca="1" ref="AO251" ca="1">IF(INDIRECT("G"&amp;ROW())&lt;&gt;"",IF(INDIRECT("G"&amp;ROW())&lt;300,795,IF(INDIRECT("G"&amp;ROW())&lt;501,995,IF(INDIRECT("G"&amp;ROW())&lt;1001,1295,IF(INDIRECT("G"&amp;ROW())&lt;2501,1695,2195)))),0)</f>
        <v>0</v>
      </c>
      <c r="AP251" s="45" t="s">
        <v>15</v>
      </c>
      <c r="AQ251" s="93" cm="1">
        <f t="array" aca="1" ref="AQ251" ca="1">IF(INDIRECT("AP"&amp;ROW())="Ja",595,0)</f>
        <v>0</v>
      </c>
      <c r="AR251" s="45" t="s">
        <v>242</v>
      </c>
      <c r="AS251" s="93" cm="1">
        <f t="array" aca="1" ref="AS251" ca="1">IF(LEFT(INDIRECT("AR"&amp;ROW()),5)="Außen",150,IF(LEFT(INDIRECT("AR"&amp;ROW()),5)="Innen",450,0))</f>
        <v>0</v>
      </c>
      <c r="AT251" s="96" cm="1">
        <f t="array" aca="1" ref="AT251" ca="1">INDIRECT("AO"&amp;ROW())+INDIRECT("AQ"&amp;ROW())+INDIRECT("AS"&amp;ROW())</f>
        <v>0</v>
      </c>
      <c r="AU251" s="65" t="str" cm="1">
        <f t="array" aca="1" ref="AU251" ca="1">IF(INDIRECT("AZ"&amp;ROW())=1,"https://www.nutzungsdauer.com/abschreibung-immobilie/"&amp;SUBSTITUTE(SUBSTITUTE(SUBSTITUTE(SUBSTITUTE(SUBSTITUTE(SUBSTITUTE(INDIRECT("AV"&amp;ROW()),"%","%25")," ","%20"),",","%2C"),CHAR(10),"%20"),"/","%2F"),"%2526","%26"),INDIRECT("AV"&amp;ROW()))</f>
        <v>Daten nicht vollständig, s. rote Felder</v>
      </c>
      <c r="AV251" s="64" t="str" cm="1">
        <f t="array" aca="1" ref="AV251"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51" s="4" t="str" cm="1">
        <f t="array" aca="1" ref="AW251" ca="1">IF(INDIRECT("AD"&amp;ROW())&lt;&gt;"",SUBSTITUTE(INDIRECT("AD"&amp;ROW()),".","/"),"")</f>
        <v/>
      </c>
      <c r="AX251" s="4" t="str" cm="1">
        <f t="array" aca="1" ref="AX251"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51" s="4" t="str">
        <f t="shared" ca="1" si="3"/>
        <v/>
      </c>
      <c r="AZ251" s="4" cm="1">
        <f t="array" aca="1" ref="AZ251"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51" s="6" t="s">
        <v>121</v>
      </c>
    </row>
    <row r="252" spans="1:53" ht="20" customHeight="1" x14ac:dyDescent="0.15">
      <c r="A252" s="73"/>
      <c r="B252" s="74"/>
      <c r="C252" s="74"/>
      <c r="D252" s="75"/>
      <c r="E252" s="74"/>
      <c r="F252" s="74"/>
      <c r="G252" s="74"/>
      <c r="H252" s="74"/>
      <c r="I252" s="74"/>
      <c r="J252" s="75"/>
      <c r="K252" s="69"/>
      <c r="L252" s="74"/>
      <c r="M252" s="74"/>
      <c r="N252" s="76"/>
      <c r="O252" s="74"/>
      <c r="P252" s="75"/>
      <c r="Q252" s="74"/>
      <c r="R252" s="74"/>
      <c r="S252" s="74"/>
      <c r="T252" s="74"/>
      <c r="U252" s="74"/>
      <c r="V252" s="74"/>
      <c r="W252" s="74"/>
      <c r="X252" s="74"/>
      <c r="Y252" s="74"/>
      <c r="Z252" s="74"/>
      <c r="AA252" s="74"/>
      <c r="AB252" s="74"/>
      <c r="AC252" s="75"/>
      <c r="AD252" s="77"/>
      <c r="AE252" s="38"/>
      <c r="AF252" s="38"/>
      <c r="AG252" s="74"/>
      <c r="AH252" s="74"/>
      <c r="AI252" s="79"/>
      <c r="AJ252" s="50"/>
      <c r="AK252" s="37"/>
      <c r="AL252" s="37"/>
      <c r="AM252" s="37"/>
      <c r="AN252" s="81"/>
      <c r="AO252" s="90" cm="1">
        <f t="array" aca="1" ref="AO252" ca="1">IF(INDIRECT("G"&amp;ROW())&lt;&gt;"",IF(INDIRECT("G"&amp;ROW())&lt;300,795,IF(INDIRECT("G"&amp;ROW())&lt;501,995,IF(INDIRECT("G"&amp;ROW())&lt;1001,1295,IF(INDIRECT("G"&amp;ROW())&lt;2501,1695,2195)))),0)</f>
        <v>0</v>
      </c>
      <c r="AP252" s="45" t="s">
        <v>15</v>
      </c>
      <c r="AQ252" s="93" cm="1">
        <f t="array" aca="1" ref="AQ252" ca="1">IF(INDIRECT("AP"&amp;ROW())="Ja",595,0)</f>
        <v>0</v>
      </c>
      <c r="AR252" s="45" t="s">
        <v>242</v>
      </c>
      <c r="AS252" s="93" cm="1">
        <f t="array" aca="1" ref="AS252" ca="1">IF(LEFT(INDIRECT("AR"&amp;ROW()),5)="Außen",150,IF(LEFT(INDIRECT("AR"&amp;ROW()),5)="Innen",450,0))</f>
        <v>0</v>
      </c>
      <c r="AT252" s="96" cm="1">
        <f t="array" aca="1" ref="AT252" ca="1">INDIRECT("AO"&amp;ROW())+INDIRECT("AQ"&amp;ROW())+INDIRECT("AS"&amp;ROW())</f>
        <v>0</v>
      </c>
      <c r="AU252" s="65" t="str" cm="1">
        <f t="array" aca="1" ref="AU252" ca="1">IF(INDIRECT("AZ"&amp;ROW())=1,"https://www.nutzungsdauer.com/abschreibung-immobilie/"&amp;SUBSTITUTE(SUBSTITUTE(SUBSTITUTE(SUBSTITUTE(SUBSTITUTE(SUBSTITUTE(INDIRECT("AV"&amp;ROW()),"%","%25")," ","%20"),",","%2C"),CHAR(10),"%20"),"/","%2F"),"%2526","%26"),INDIRECT("AV"&amp;ROW()))</f>
        <v>Daten nicht vollständig, s. rote Felder</v>
      </c>
      <c r="AV252" s="64" t="str" cm="1">
        <f t="array" aca="1" ref="AV252"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52" s="4" t="str" cm="1">
        <f t="array" aca="1" ref="AW252" ca="1">IF(INDIRECT("AD"&amp;ROW())&lt;&gt;"",SUBSTITUTE(INDIRECT("AD"&amp;ROW()),".","/"),"")</f>
        <v/>
      </c>
      <c r="AX252" s="4" t="str" cm="1">
        <f t="array" aca="1" ref="AX252"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52" s="4" t="str">
        <f t="shared" ca="1" si="3"/>
        <v/>
      </c>
      <c r="AZ252" s="4" cm="1">
        <f t="array" aca="1" ref="AZ252"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52" s="6" t="s">
        <v>121</v>
      </c>
    </row>
    <row r="253" spans="1:53" ht="20" customHeight="1" x14ac:dyDescent="0.15">
      <c r="A253" s="73"/>
      <c r="B253" s="74"/>
      <c r="C253" s="74"/>
      <c r="D253" s="75"/>
      <c r="E253" s="74"/>
      <c r="F253" s="74"/>
      <c r="G253" s="74"/>
      <c r="H253" s="74"/>
      <c r="I253" s="74"/>
      <c r="J253" s="75"/>
      <c r="K253" s="69"/>
      <c r="L253" s="74"/>
      <c r="M253" s="74"/>
      <c r="N253" s="76"/>
      <c r="O253" s="74"/>
      <c r="P253" s="75"/>
      <c r="Q253" s="74"/>
      <c r="R253" s="74"/>
      <c r="S253" s="74"/>
      <c r="T253" s="74"/>
      <c r="U253" s="74"/>
      <c r="V253" s="74"/>
      <c r="W253" s="74"/>
      <c r="X253" s="74"/>
      <c r="Y253" s="74"/>
      <c r="Z253" s="74"/>
      <c r="AA253" s="74"/>
      <c r="AB253" s="74"/>
      <c r="AC253" s="75"/>
      <c r="AD253" s="77"/>
      <c r="AE253" s="38"/>
      <c r="AF253" s="38"/>
      <c r="AG253" s="74"/>
      <c r="AH253" s="74"/>
      <c r="AI253" s="79"/>
      <c r="AJ253" s="50"/>
      <c r="AK253" s="37"/>
      <c r="AL253" s="37"/>
      <c r="AM253" s="37"/>
      <c r="AN253" s="81"/>
      <c r="AO253" s="90" cm="1">
        <f t="array" aca="1" ref="AO253" ca="1">IF(INDIRECT("G"&amp;ROW())&lt;&gt;"",IF(INDIRECT("G"&amp;ROW())&lt;300,795,IF(INDIRECT("G"&amp;ROW())&lt;501,995,IF(INDIRECT("G"&amp;ROW())&lt;1001,1295,IF(INDIRECT("G"&amp;ROW())&lt;2501,1695,2195)))),0)</f>
        <v>0</v>
      </c>
      <c r="AP253" s="45" t="s">
        <v>15</v>
      </c>
      <c r="AQ253" s="93" cm="1">
        <f t="array" aca="1" ref="AQ253" ca="1">IF(INDIRECT("AP"&amp;ROW())="Ja",595,0)</f>
        <v>0</v>
      </c>
      <c r="AR253" s="45" t="s">
        <v>242</v>
      </c>
      <c r="AS253" s="93" cm="1">
        <f t="array" aca="1" ref="AS253" ca="1">IF(LEFT(INDIRECT("AR"&amp;ROW()),5)="Außen",150,IF(LEFT(INDIRECT("AR"&amp;ROW()),5)="Innen",450,0))</f>
        <v>0</v>
      </c>
      <c r="AT253" s="96" cm="1">
        <f t="array" aca="1" ref="AT253" ca="1">INDIRECT("AO"&amp;ROW())+INDIRECT("AQ"&amp;ROW())+INDIRECT("AS"&amp;ROW())</f>
        <v>0</v>
      </c>
      <c r="AU253" s="65" t="str" cm="1">
        <f t="array" aca="1" ref="AU253" ca="1">IF(INDIRECT("AZ"&amp;ROW())=1,"https://www.nutzungsdauer.com/abschreibung-immobilie/"&amp;SUBSTITUTE(SUBSTITUTE(SUBSTITUTE(SUBSTITUTE(SUBSTITUTE(SUBSTITUTE(INDIRECT("AV"&amp;ROW()),"%","%25")," ","%20"),",","%2C"),CHAR(10),"%20"),"/","%2F"),"%2526","%26"),INDIRECT("AV"&amp;ROW()))</f>
        <v>Daten nicht vollständig, s. rote Felder</v>
      </c>
      <c r="AV253" s="64" t="str" cm="1">
        <f t="array" aca="1" ref="AV253"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53" s="4" t="str" cm="1">
        <f t="array" aca="1" ref="AW253" ca="1">IF(INDIRECT("AD"&amp;ROW())&lt;&gt;"",SUBSTITUTE(INDIRECT("AD"&amp;ROW()),".","/"),"")</f>
        <v/>
      </c>
      <c r="AX253" s="4" t="str" cm="1">
        <f t="array" aca="1" ref="AX253"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53" s="4" t="str">
        <f t="shared" ca="1" si="3"/>
        <v/>
      </c>
      <c r="AZ253" s="4" cm="1">
        <f t="array" aca="1" ref="AZ253"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53" s="6" t="s">
        <v>121</v>
      </c>
    </row>
    <row r="254" spans="1:53" ht="20" customHeight="1" x14ac:dyDescent="0.15">
      <c r="A254" s="73"/>
      <c r="B254" s="74"/>
      <c r="C254" s="74"/>
      <c r="D254" s="75"/>
      <c r="E254" s="74"/>
      <c r="F254" s="74"/>
      <c r="G254" s="74"/>
      <c r="H254" s="74"/>
      <c r="I254" s="74"/>
      <c r="J254" s="75"/>
      <c r="K254" s="69"/>
      <c r="L254" s="74"/>
      <c r="M254" s="74"/>
      <c r="N254" s="76"/>
      <c r="O254" s="74"/>
      <c r="P254" s="75"/>
      <c r="Q254" s="74"/>
      <c r="R254" s="74"/>
      <c r="S254" s="74"/>
      <c r="T254" s="74"/>
      <c r="U254" s="74"/>
      <c r="V254" s="74"/>
      <c r="W254" s="74"/>
      <c r="X254" s="74"/>
      <c r="Y254" s="74"/>
      <c r="Z254" s="74"/>
      <c r="AA254" s="74"/>
      <c r="AB254" s="74"/>
      <c r="AC254" s="75"/>
      <c r="AD254" s="77"/>
      <c r="AE254" s="38"/>
      <c r="AF254" s="38"/>
      <c r="AG254" s="74"/>
      <c r="AH254" s="74"/>
      <c r="AI254" s="79"/>
      <c r="AJ254" s="50"/>
      <c r="AK254" s="37"/>
      <c r="AL254" s="37"/>
      <c r="AM254" s="37"/>
      <c r="AN254" s="81"/>
      <c r="AO254" s="90" cm="1">
        <f t="array" aca="1" ref="AO254" ca="1">IF(INDIRECT("G"&amp;ROW())&lt;&gt;"",IF(INDIRECT("G"&amp;ROW())&lt;300,795,IF(INDIRECT("G"&amp;ROW())&lt;501,995,IF(INDIRECT("G"&amp;ROW())&lt;1001,1295,IF(INDIRECT("G"&amp;ROW())&lt;2501,1695,2195)))),0)</f>
        <v>0</v>
      </c>
      <c r="AP254" s="45" t="s">
        <v>15</v>
      </c>
      <c r="AQ254" s="93" cm="1">
        <f t="array" aca="1" ref="AQ254" ca="1">IF(INDIRECT("AP"&amp;ROW())="Ja",595,0)</f>
        <v>0</v>
      </c>
      <c r="AR254" s="45" t="s">
        <v>242</v>
      </c>
      <c r="AS254" s="93" cm="1">
        <f t="array" aca="1" ref="AS254" ca="1">IF(LEFT(INDIRECT("AR"&amp;ROW()),5)="Außen",150,IF(LEFT(INDIRECT("AR"&amp;ROW()),5)="Innen",450,0))</f>
        <v>0</v>
      </c>
      <c r="AT254" s="96" cm="1">
        <f t="array" aca="1" ref="AT254" ca="1">INDIRECT("AO"&amp;ROW())+INDIRECT("AQ"&amp;ROW())+INDIRECT("AS"&amp;ROW())</f>
        <v>0</v>
      </c>
      <c r="AU254" s="65" t="str" cm="1">
        <f t="array" aca="1" ref="AU254" ca="1">IF(INDIRECT("AZ"&amp;ROW())=1,"https://www.nutzungsdauer.com/abschreibung-immobilie/"&amp;SUBSTITUTE(SUBSTITUTE(SUBSTITUTE(SUBSTITUTE(SUBSTITUTE(SUBSTITUTE(INDIRECT("AV"&amp;ROW()),"%","%25")," ","%20"),",","%2C"),CHAR(10),"%20"),"/","%2F"),"%2526","%26"),INDIRECT("AV"&amp;ROW()))</f>
        <v>Daten nicht vollständig, s. rote Felder</v>
      </c>
      <c r="AV254" s="64" t="str" cm="1">
        <f t="array" aca="1" ref="AV254"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54" s="4" t="str" cm="1">
        <f t="array" aca="1" ref="AW254" ca="1">IF(INDIRECT("AD"&amp;ROW())&lt;&gt;"",SUBSTITUTE(INDIRECT("AD"&amp;ROW()),".","/"),"")</f>
        <v/>
      </c>
      <c r="AX254" s="4" t="str" cm="1">
        <f t="array" aca="1" ref="AX254"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54" s="4" t="str">
        <f t="shared" ca="1" si="3"/>
        <v/>
      </c>
      <c r="AZ254" s="4" cm="1">
        <f t="array" aca="1" ref="AZ254"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54" s="6" t="s">
        <v>121</v>
      </c>
    </row>
    <row r="255" spans="1:53" ht="20" customHeight="1" x14ac:dyDescent="0.15">
      <c r="A255" s="73"/>
      <c r="B255" s="74"/>
      <c r="C255" s="74"/>
      <c r="D255" s="75"/>
      <c r="E255" s="74"/>
      <c r="F255" s="74"/>
      <c r="G255" s="74"/>
      <c r="H255" s="74"/>
      <c r="I255" s="74"/>
      <c r="J255" s="75"/>
      <c r="K255" s="69"/>
      <c r="L255" s="74"/>
      <c r="M255" s="74"/>
      <c r="N255" s="76"/>
      <c r="O255" s="74"/>
      <c r="P255" s="75"/>
      <c r="Q255" s="74"/>
      <c r="R255" s="74"/>
      <c r="S255" s="74"/>
      <c r="T255" s="74"/>
      <c r="U255" s="74"/>
      <c r="V255" s="74"/>
      <c r="W255" s="74"/>
      <c r="X255" s="74"/>
      <c r="Y255" s="74"/>
      <c r="Z255" s="74"/>
      <c r="AA255" s="74"/>
      <c r="AB255" s="74"/>
      <c r="AC255" s="75"/>
      <c r="AD255" s="77"/>
      <c r="AE255" s="38"/>
      <c r="AF255" s="38"/>
      <c r="AG255" s="74"/>
      <c r="AH255" s="74"/>
      <c r="AI255" s="79"/>
      <c r="AJ255" s="50"/>
      <c r="AK255" s="37"/>
      <c r="AL255" s="37"/>
      <c r="AM255" s="37"/>
      <c r="AN255" s="81"/>
      <c r="AO255" s="90" cm="1">
        <f t="array" aca="1" ref="AO255" ca="1">IF(INDIRECT("G"&amp;ROW())&lt;&gt;"",IF(INDIRECT("G"&amp;ROW())&lt;300,795,IF(INDIRECT("G"&amp;ROW())&lt;501,995,IF(INDIRECT("G"&amp;ROW())&lt;1001,1295,IF(INDIRECT("G"&amp;ROW())&lt;2501,1695,2195)))),0)</f>
        <v>0</v>
      </c>
      <c r="AP255" s="45" t="s">
        <v>15</v>
      </c>
      <c r="AQ255" s="93" cm="1">
        <f t="array" aca="1" ref="AQ255" ca="1">IF(INDIRECT("AP"&amp;ROW())="Ja",595,0)</f>
        <v>0</v>
      </c>
      <c r="AR255" s="45" t="s">
        <v>242</v>
      </c>
      <c r="AS255" s="93" cm="1">
        <f t="array" aca="1" ref="AS255" ca="1">IF(LEFT(INDIRECT("AR"&amp;ROW()),5)="Außen",150,IF(LEFT(INDIRECT("AR"&amp;ROW()),5)="Innen",450,0))</f>
        <v>0</v>
      </c>
      <c r="AT255" s="96" cm="1">
        <f t="array" aca="1" ref="AT255" ca="1">INDIRECT("AO"&amp;ROW())+INDIRECT("AQ"&amp;ROW())+INDIRECT("AS"&amp;ROW())</f>
        <v>0</v>
      </c>
      <c r="AU255" s="65" t="str" cm="1">
        <f t="array" aca="1" ref="AU255" ca="1">IF(INDIRECT("AZ"&amp;ROW())=1,"https://www.nutzungsdauer.com/abschreibung-immobilie/"&amp;SUBSTITUTE(SUBSTITUTE(SUBSTITUTE(SUBSTITUTE(SUBSTITUTE(SUBSTITUTE(INDIRECT("AV"&amp;ROW()),"%","%25")," ","%20"),",","%2C"),CHAR(10),"%20"),"/","%2F"),"%2526","%26"),INDIRECT("AV"&amp;ROW()))</f>
        <v>Daten nicht vollständig, s. rote Felder</v>
      </c>
      <c r="AV255" s="64" t="str" cm="1">
        <f t="array" aca="1" ref="AV255"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55" s="4" t="str" cm="1">
        <f t="array" aca="1" ref="AW255" ca="1">IF(INDIRECT("AD"&amp;ROW())&lt;&gt;"",SUBSTITUTE(INDIRECT("AD"&amp;ROW()),".","/"),"")</f>
        <v/>
      </c>
      <c r="AX255" s="4" t="str" cm="1">
        <f t="array" aca="1" ref="AX255"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55" s="4" t="str">
        <f t="shared" ca="1" si="3"/>
        <v/>
      </c>
      <c r="AZ255" s="4" cm="1">
        <f t="array" aca="1" ref="AZ255"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55" s="6" t="s">
        <v>121</v>
      </c>
    </row>
    <row r="256" spans="1:53" ht="20" customHeight="1" x14ac:dyDescent="0.15">
      <c r="A256" s="73"/>
      <c r="B256" s="74"/>
      <c r="C256" s="74"/>
      <c r="D256" s="75"/>
      <c r="E256" s="74"/>
      <c r="F256" s="74"/>
      <c r="G256" s="74"/>
      <c r="H256" s="74"/>
      <c r="I256" s="74"/>
      <c r="J256" s="75"/>
      <c r="K256" s="69"/>
      <c r="L256" s="74"/>
      <c r="M256" s="74"/>
      <c r="N256" s="76"/>
      <c r="O256" s="74"/>
      <c r="P256" s="75"/>
      <c r="Q256" s="74"/>
      <c r="R256" s="74"/>
      <c r="S256" s="74"/>
      <c r="T256" s="74"/>
      <c r="U256" s="74"/>
      <c r="V256" s="74"/>
      <c r="W256" s="74"/>
      <c r="X256" s="74"/>
      <c r="Y256" s="74"/>
      <c r="Z256" s="74"/>
      <c r="AA256" s="74"/>
      <c r="AB256" s="74"/>
      <c r="AC256" s="75"/>
      <c r="AD256" s="77"/>
      <c r="AE256" s="38"/>
      <c r="AF256" s="38"/>
      <c r="AG256" s="74"/>
      <c r="AH256" s="74"/>
      <c r="AI256" s="79"/>
      <c r="AJ256" s="50"/>
      <c r="AK256" s="37"/>
      <c r="AL256" s="37"/>
      <c r="AM256" s="37"/>
      <c r="AN256" s="81"/>
      <c r="AO256" s="90" cm="1">
        <f t="array" aca="1" ref="AO256" ca="1">IF(INDIRECT("G"&amp;ROW())&lt;&gt;"",IF(INDIRECT("G"&amp;ROW())&lt;300,795,IF(INDIRECT("G"&amp;ROW())&lt;501,995,IF(INDIRECT("G"&amp;ROW())&lt;1001,1295,IF(INDIRECT("G"&amp;ROW())&lt;2501,1695,2195)))),0)</f>
        <v>0</v>
      </c>
      <c r="AP256" s="45" t="s">
        <v>15</v>
      </c>
      <c r="AQ256" s="93" cm="1">
        <f t="array" aca="1" ref="AQ256" ca="1">IF(INDIRECT("AP"&amp;ROW())="Ja",595,0)</f>
        <v>0</v>
      </c>
      <c r="AR256" s="45" t="s">
        <v>242</v>
      </c>
      <c r="AS256" s="93" cm="1">
        <f t="array" aca="1" ref="AS256" ca="1">IF(LEFT(INDIRECT("AR"&amp;ROW()),5)="Außen",150,IF(LEFT(INDIRECT("AR"&amp;ROW()),5)="Innen",450,0))</f>
        <v>0</v>
      </c>
      <c r="AT256" s="96" cm="1">
        <f t="array" aca="1" ref="AT256" ca="1">INDIRECT("AO"&amp;ROW())+INDIRECT("AQ"&amp;ROW())+INDIRECT("AS"&amp;ROW())</f>
        <v>0</v>
      </c>
      <c r="AU256" s="65" t="str" cm="1">
        <f t="array" aca="1" ref="AU256" ca="1">IF(INDIRECT("AZ"&amp;ROW())=1,"https://www.nutzungsdauer.com/abschreibung-immobilie/"&amp;SUBSTITUTE(SUBSTITUTE(SUBSTITUTE(SUBSTITUTE(SUBSTITUTE(SUBSTITUTE(INDIRECT("AV"&amp;ROW()),"%","%25")," ","%20"),",","%2C"),CHAR(10),"%20"),"/","%2F"),"%2526","%26"),INDIRECT("AV"&amp;ROW()))</f>
        <v>Daten nicht vollständig, s. rote Felder</v>
      </c>
      <c r="AV256" s="64" t="str" cm="1">
        <f t="array" aca="1" ref="AV256"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56" s="4" t="str" cm="1">
        <f t="array" aca="1" ref="AW256" ca="1">IF(INDIRECT("AD"&amp;ROW())&lt;&gt;"",SUBSTITUTE(INDIRECT("AD"&amp;ROW()),".","/"),"")</f>
        <v/>
      </c>
      <c r="AX256" s="4" t="str" cm="1">
        <f t="array" aca="1" ref="AX256"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56" s="4" t="str">
        <f t="shared" ca="1" si="3"/>
        <v/>
      </c>
      <c r="AZ256" s="4" cm="1">
        <f t="array" aca="1" ref="AZ256"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56" s="6" t="s">
        <v>121</v>
      </c>
    </row>
    <row r="257" spans="1:53" ht="20" customHeight="1" x14ac:dyDescent="0.15">
      <c r="A257" s="73"/>
      <c r="B257" s="74"/>
      <c r="C257" s="74"/>
      <c r="D257" s="75"/>
      <c r="E257" s="74"/>
      <c r="F257" s="74"/>
      <c r="G257" s="74"/>
      <c r="H257" s="74"/>
      <c r="I257" s="74"/>
      <c r="J257" s="75"/>
      <c r="K257" s="69"/>
      <c r="L257" s="74"/>
      <c r="M257" s="74"/>
      <c r="N257" s="76"/>
      <c r="O257" s="74"/>
      <c r="P257" s="75"/>
      <c r="Q257" s="74"/>
      <c r="R257" s="74"/>
      <c r="S257" s="74"/>
      <c r="T257" s="74"/>
      <c r="U257" s="74"/>
      <c r="V257" s="74"/>
      <c r="W257" s="74"/>
      <c r="X257" s="74"/>
      <c r="Y257" s="74"/>
      <c r="Z257" s="74"/>
      <c r="AA257" s="74"/>
      <c r="AB257" s="74"/>
      <c r="AC257" s="75"/>
      <c r="AD257" s="77"/>
      <c r="AE257" s="38"/>
      <c r="AF257" s="38"/>
      <c r="AG257" s="74"/>
      <c r="AH257" s="74"/>
      <c r="AI257" s="79"/>
      <c r="AJ257" s="50"/>
      <c r="AK257" s="37"/>
      <c r="AL257" s="37"/>
      <c r="AM257" s="37"/>
      <c r="AN257" s="81"/>
      <c r="AO257" s="90" cm="1">
        <f t="array" aca="1" ref="AO257" ca="1">IF(INDIRECT("G"&amp;ROW())&lt;&gt;"",IF(INDIRECT("G"&amp;ROW())&lt;300,795,IF(INDIRECT("G"&amp;ROW())&lt;501,995,IF(INDIRECT("G"&amp;ROW())&lt;1001,1295,IF(INDIRECT("G"&amp;ROW())&lt;2501,1695,2195)))),0)</f>
        <v>0</v>
      </c>
      <c r="AP257" s="45" t="s">
        <v>15</v>
      </c>
      <c r="AQ257" s="93" cm="1">
        <f t="array" aca="1" ref="AQ257" ca="1">IF(INDIRECT("AP"&amp;ROW())="Ja",595,0)</f>
        <v>0</v>
      </c>
      <c r="AR257" s="45" t="s">
        <v>242</v>
      </c>
      <c r="AS257" s="93" cm="1">
        <f t="array" aca="1" ref="AS257" ca="1">IF(LEFT(INDIRECT("AR"&amp;ROW()),5)="Außen",150,IF(LEFT(INDIRECT("AR"&amp;ROW()),5)="Innen",450,0))</f>
        <v>0</v>
      </c>
      <c r="AT257" s="96" cm="1">
        <f t="array" aca="1" ref="AT257" ca="1">INDIRECT("AO"&amp;ROW())+INDIRECT("AQ"&amp;ROW())+INDIRECT("AS"&amp;ROW())</f>
        <v>0</v>
      </c>
      <c r="AU257" s="65" t="str" cm="1">
        <f t="array" aca="1" ref="AU257" ca="1">IF(INDIRECT("AZ"&amp;ROW())=1,"https://www.nutzungsdauer.com/abschreibung-immobilie/"&amp;SUBSTITUTE(SUBSTITUTE(SUBSTITUTE(SUBSTITUTE(SUBSTITUTE(SUBSTITUTE(INDIRECT("AV"&amp;ROW()),"%","%25")," ","%20"),",","%2C"),CHAR(10),"%20"),"/","%2F"),"%2526","%26"),INDIRECT("AV"&amp;ROW()))</f>
        <v>Daten nicht vollständig, s. rote Felder</v>
      </c>
      <c r="AV257" s="64" t="str" cm="1">
        <f t="array" aca="1" ref="AV257"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57" s="4" t="str" cm="1">
        <f t="array" aca="1" ref="AW257" ca="1">IF(INDIRECT("AD"&amp;ROW())&lt;&gt;"",SUBSTITUTE(INDIRECT("AD"&amp;ROW()),".","/"),"")</f>
        <v/>
      </c>
      <c r="AX257" s="4" t="str" cm="1">
        <f t="array" aca="1" ref="AX257"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57" s="4" t="str">
        <f t="shared" ca="1" si="3"/>
        <v/>
      </c>
      <c r="AZ257" s="4" cm="1">
        <f t="array" aca="1" ref="AZ257"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57" s="6" t="s">
        <v>121</v>
      </c>
    </row>
    <row r="258" spans="1:53" ht="20" customHeight="1" x14ac:dyDescent="0.15">
      <c r="A258" s="73"/>
      <c r="B258" s="74"/>
      <c r="C258" s="74"/>
      <c r="D258" s="75"/>
      <c r="E258" s="74"/>
      <c r="F258" s="74"/>
      <c r="G258" s="74"/>
      <c r="H258" s="74"/>
      <c r="I258" s="74"/>
      <c r="J258" s="75"/>
      <c r="K258" s="69"/>
      <c r="L258" s="74"/>
      <c r="M258" s="74"/>
      <c r="N258" s="76"/>
      <c r="O258" s="74"/>
      <c r="P258" s="75"/>
      <c r="Q258" s="74"/>
      <c r="R258" s="74"/>
      <c r="S258" s="74"/>
      <c r="T258" s="74"/>
      <c r="U258" s="74"/>
      <c r="V258" s="74"/>
      <c r="W258" s="74"/>
      <c r="X258" s="74"/>
      <c r="Y258" s="74"/>
      <c r="Z258" s="74"/>
      <c r="AA258" s="74"/>
      <c r="AB258" s="74"/>
      <c r="AC258" s="75"/>
      <c r="AD258" s="77"/>
      <c r="AE258" s="38"/>
      <c r="AF258" s="38"/>
      <c r="AG258" s="74"/>
      <c r="AH258" s="74"/>
      <c r="AI258" s="79"/>
      <c r="AJ258" s="50"/>
      <c r="AK258" s="37"/>
      <c r="AL258" s="37"/>
      <c r="AM258" s="37"/>
      <c r="AN258" s="81"/>
      <c r="AO258" s="90" cm="1">
        <f t="array" aca="1" ref="AO258" ca="1">IF(INDIRECT("G"&amp;ROW())&lt;&gt;"",IF(INDIRECT("G"&amp;ROW())&lt;300,795,IF(INDIRECT("G"&amp;ROW())&lt;501,995,IF(INDIRECT("G"&amp;ROW())&lt;1001,1295,IF(INDIRECT("G"&amp;ROW())&lt;2501,1695,2195)))),0)</f>
        <v>0</v>
      </c>
      <c r="AP258" s="45" t="s">
        <v>15</v>
      </c>
      <c r="AQ258" s="93" cm="1">
        <f t="array" aca="1" ref="AQ258" ca="1">IF(INDIRECT("AP"&amp;ROW())="Ja",595,0)</f>
        <v>0</v>
      </c>
      <c r="AR258" s="45" t="s">
        <v>242</v>
      </c>
      <c r="AS258" s="93" cm="1">
        <f t="array" aca="1" ref="AS258" ca="1">IF(LEFT(INDIRECT("AR"&amp;ROW()),5)="Außen",150,IF(LEFT(INDIRECT("AR"&amp;ROW()),5)="Innen",450,0))</f>
        <v>0</v>
      </c>
      <c r="AT258" s="96" cm="1">
        <f t="array" aca="1" ref="AT258" ca="1">INDIRECT("AO"&amp;ROW())+INDIRECT("AQ"&amp;ROW())+INDIRECT("AS"&amp;ROW())</f>
        <v>0</v>
      </c>
      <c r="AU258" s="65" t="str" cm="1">
        <f t="array" aca="1" ref="AU258" ca="1">IF(INDIRECT("AZ"&amp;ROW())=1,"https://www.nutzungsdauer.com/abschreibung-immobilie/"&amp;SUBSTITUTE(SUBSTITUTE(SUBSTITUTE(SUBSTITUTE(SUBSTITUTE(SUBSTITUTE(INDIRECT("AV"&amp;ROW()),"%","%25")," ","%20"),",","%2C"),CHAR(10),"%20"),"/","%2F"),"%2526","%26"),INDIRECT("AV"&amp;ROW()))</f>
        <v>Daten nicht vollständig, s. rote Felder</v>
      </c>
      <c r="AV258" s="64" t="str" cm="1">
        <f t="array" aca="1" ref="AV258"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58" s="4" t="str" cm="1">
        <f t="array" aca="1" ref="AW258" ca="1">IF(INDIRECT("AD"&amp;ROW())&lt;&gt;"",SUBSTITUTE(INDIRECT("AD"&amp;ROW()),".","/"),"")</f>
        <v/>
      </c>
      <c r="AX258" s="4" t="str" cm="1">
        <f t="array" aca="1" ref="AX258"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58" s="4" t="str">
        <f t="shared" ca="1" si="3"/>
        <v/>
      </c>
      <c r="AZ258" s="4" cm="1">
        <f t="array" aca="1" ref="AZ258"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58" s="6" t="s">
        <v>121</v>
      </c>
    </row>
    <row r="259" spans="1:53" ht="20" customHeight="1" x14ac:dyDescent="0.15">
      <c r="A259" s="73"/>
      <c r="B259" s="74"/>
      <c r="C259" s="74"/>
      <c r="D259" s="75"/>
      <c r="E259" s="74"/>
      <c r="F259" s="74"/>
      <c r="G259" s="74"/>
      <c r="H259" s="74"/>
      <c r="I259" s="74"/>
      <c r="J259" s="75"/>
      <c r="K259" s="69"/>
      <c r="L259" s="74"/>
      <c r="M259" s="74"/>
      <c r="N259" s="76"/>
      <c r="O259" s="74"/>
      <c r="P259" s="75"/>
      <c r="Q259" s="74"/>
      <c r="R259" s="74"/>
      <c r="S259" s="74"/>
      <c r="T259" s="74"/>
      <c r="U259" s="74"/>
      <c r="V259" s="74"/>
      <c r="W259" s="74"/>
      <c r="X259" s="74"/>
      <c r="Y259" s="74"/>
      <c r="Z259" s="74"/>
      <c r="AA259" s="74"/>
      <c r="AB259" s="74"/>
      <c r="AC259" s="75"/>
      <c r="AD259" s="77"/>
      <c r="AE259" s="38"/>
      <c r="AF259" s="38"/>
      <c r="AG259" s="74"/>
      <c r="AH259" s="74"/>
      <c r="AI259" s="79"/>
      <c r="AJ259" s="50"/>
      <c r="AK259" s="37"/>
      <c r="AL259" s="37"/>
      <c r="AM259" s="37"/>
      <c r="AN259" s="81"/>
      <c r="AO259" s="90" cm="1">
        <f t="array" aca="1" ref="AO259" ca="1">IF(INDIRECT("G"&amp;ROW())&lt;&gt;"",IF(INDIRECT("G"&amp;ROW())&lt;300,795,IF(INDIRECT("G"&amp;ROW())&lt;501,995,IF(INDIRECT("G"&amp;ROW())&lt;1001,1295,IF(INDIRECT("G"&amp;ROW())&lt;2501,1695,2195)))),0)</f>
        <v>0</v>
      </c>
      <c r="AP259" s="45" t="s">
        <v>15</v>
      </c>
      <c r="AQ259" s="93" cm="1">
        <f t="array" aca="1" ref="AQ259" ca="1">IF(INDIRECT("AP"&amp;ROW())="Ja",595,0)</f>
        <v>0</v>
      </c>
      <c r="AR259" s="45" t="s">
        <v>242</v>
      </c>
      <c r="AS259" s="93" cm="1">
        <f t="array" aca="1" ref="AS259" ca="1">IF(LEFT(INDIRECT("AR"&amp;ROW()),5)="Außen",150,IF(LEFT(INDIRECT("AR"&amp;ROW()),5)="Innen",450,0))</f>
        <v>0</v>
      </c>
      <c r="AT259" s="96" cm="1">
        <f t="array" aca="1" ref="AT259" ca="1">INDIRECT("AO"&amp;ROW())+INDIRECT("AQ"&amp;ROW())+INDIRECT("AS"&amp;ROW())</f>
        <v>0</v>
      </c>
      <c r="AU259" s="65" t="str" cm="1">
        <f t="array" aca="1" ref="AU259" ca="1">IF(INDIRECT("AZ"&amp;ROW())=1,"https://www.nutzungsdauer.com/abschreibung-immobilie/"&amp;SUBSTITUTE(SUBSTITUTE(SUBSTITUTE(SUBSTITUTE(SUBSTITUTE(SUBSTITUTE(INDIRECT("AV"&amp;ROW()),"%","%25")," ","%20"),",","%2C"),CHAR(10),"%20"),"/","%2F"),"%2526","%26"),INDIRECT("AV"&amp;ROW()))</f>
        <v>Daten nicht vollständig, s. rote Felder</v>
      </c>
      <c r="AV259" s="64" t="str" cm="1">
        <f t="array" aca="1" ref="AV259"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59" s="4" t="str" cm="1">
        <f t="array" aca="1" ref="AW259" ca="1">IF(INDIRECT("AD"&amp;ROW())&lt;&gt;"",SUBSTITUTE(INDIRECT("AD"&amp;ROW()),".","/"),"")</f>
        <v/>
      </c>
      <c r="AX259" s="4" t="str" cm="1">
        <f t="array" aca="1" ref="AX259"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59" s="4" t="str">
        <f t="shared" ca="1" si="3"/>
        <v/>
      </c>
      <c r="AZ259" s="4" cm="1">
        <f t="array" aca="1" ref="AZ259"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59" s="6" t="s">
        <v>121</v>
      </c>
    </row>
    <row r="260" spans="1:53" ht="20" customHeight="1" x14ac:dyDescent="0.15">
      <c r="A260" s="73"/>
      <c r="B260" s="74"/>
      <c r="C260" s="74"/>
      <c r="D260" s="75"/>
      <c r="E260" s="74"/>
      <c r="F260" s="74"/>
      <c r="G260" s="74"/>
      <c r="H260" s="74"/>
      <c r="I260" s="74"/>
      <c r="J260" s="75"/>
      <c r="K260" s="69"/>
      <c r="L260" s="74"/>
      <c r="M260" s="74"/>
      <c r="N260" s="76"/>
      <c r="O260" s="74"/>
      <c r="P260" s="75"/>
      <c r="Q260" s="74"/>
      <c r="R260" s="74"/>
      <c r="S260" s="74"/>
      <c r="T260" s="74"/>
      <c r="U260" s="74"/>
      <c r="V260" s="74"/>
      <c r="W260" s="74"/>
      <c r="X260" s="74"/>
      <c r="Y260" s="74"/>
      <c r="Z260" s="74"/>
      <c r="AA260" s="74"/>
      <c r="AB260" s="74"/>
      <c r="AC260" s="75"/>
      <c r="AD260" s="77"/>
      <c r="AE260" s="38"/>
      <c r="AF260" s="38"/>
      <c r="AG260" s="74"/>
      <c r="AH260" s="74"/>
      <c r="AI260" s="79"/>
      <c r="AJ260" s="50"/>
      <c r="AK260" s="37"/>
      <c r="AL260" s="37"/>
      <c r="AM260" s="37"/>
      <c r="AN260" s="81"/>
      <c r="AO260" s="90" cm="1">
        <f t="array" aca="1" ref="AO260" ca="1">IF(INDIRECT("G"&amp;ROW())&lt;&gt;"",IF(INDIRECT("G"&amp;ROW())&lt;300,795,IF(INDIRECT("G"&amp;ROW())&lt;501,995,IF(INDIRECT("G"&amp;ROW())&lt;1001,1295,IF(INDIRECT("G"&amp;ROW())&lt;2501,1695,2195)))),0)</f>
        <v>0</v>
      </c>
      <c r="AP260" s="45" t="s">
        <v>15</v>
      </c>
      <c r="AQ260" s="93" cm="1">
        <f t="array" aca="1" ref="AQ260" ca="1">IF(INDIRECT("AP"&amp;ROW())="Ja",595,0)</f>
        <v>0</v>
      </c>
      <c r="AR260" s="45" t="s">
        <v>242</v>
      </c>
      <c r="AS260" s="93" cm="1">
        <f t="array" aca="1" ref="AS260" ca="1">IF(LEFT(INDIRECT("AR"&amp;ROW()),5)="Außen",150,IF(LEFT(INDIRECT("AR"&amp;ROW()),5)="Innen",450,0))</f>
        <v>0</v>
      </c>
      <c r="AT260" s="96" cm="1">
        <f t="array" aca="1" ref="AT260" ca="1">INDIRECT("AO"&amp;ROW())+INDIRECT("AQ"&amp;ROW())+INDIRECT("AS"&amp;ROW())</f>
        <v>0</v>
      </c>
      <c r="AU260" s="65" t="str" cm="1">
        <f t="array" aca="1" ref="AU260" ca="1">IF(INDIRECT("AZ"&amp;ROW())=1,"https://www.nutzungsdauer.com/abschreibung-immobilie/"&amp;SUBSTITUTE(SUBSTITUTE(SUBSTITUTE(SUBSTITUTE(SUBSTITUTE(SUBSTITUTE(INDIRECT("AV"&amp;ROW()),"%","%25")," ","%20"),",","%2C"),CHAR(10),"%20"),"/","%2F"),"%2526","%26"),INDIRECT("AV"&amp;ROW()))</f>
        <v>Daten nicht vollständig, s. rote Felder</v>
      </c>
      <c r="AV260" s="64" t="str" cm="1">
        <f t="array" aca="1" ref="AV260"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60" s="4" t="str" cm="1">
        <f t="array" aca="1" ref="AW260" ca="1">IF(INDIRECT("AD"&amp;ROW())&lt;&gt;"",SUBSTITUTE(INDIRECT("AD"&amp;ROW()),".","/"),"")</f>
        <v/>
      </c>
      <c r="AX260" s="4" t="str" cm="1">
        <f t="array" aca="1" ref="AX260"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60" s="4" t="str">
        <f t="shared" ca="1" si="3"/>
        <v/>
      </c>
      <c r="AZ260" s="4" cm="1">
        <f t="array" aca="1" ref="AZ260"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60" s="6" t="s">
        <v>121</v>
      </c>
    </row>
    <row r="261" spans="1:53" ht="20" customHeight="1" x14ac:dyDescent="0.15">
      <c r="A261" s="73"/>
      <c r="B261" s="74"/>
      <c r="C261" s="74"/>
      <c r="D261" s="75"/>
      <c r="E261" s="74"/>
      <c r="F261" s="74"/>
      <c r="G261" s="74"/>
      <c r="H261" s="74"/>
      <c r="I261" s="74"/>
      <c r="J261" s="75"/>
      <c r="K261" s="69"/>
      <c r="L261" s="74"/>
      <c r="M261" s="74"/>
      <c r="N261" s="76"/>
      <c r="O261" s="74"/>
      <c r="P261" s="75"/>
      <c r="Q261" s="74"/>
      <c r="R261" s="74"/>
      <c r="S261" s="74"/>
      <c r="T261" s="74"/>
      <c r="U261" s="74"/>
      <c r="V261" s="74"/>
      <c r="W261" s="74"/>
      <c r="X261" s="74"/>
      <c r="Y261" s="74"/>
      <c r="Z261" s="74"/>
      <c r="AA261" s="74"/>
      <c r="AB261" s="74"/>
      <c r="AC261" s="75"/>
      <c r="AD261" s="77"/>
      <c r="AE261" s="38"/>
      <c r="AF261" s="38"/>
      <c r="AG261" s="74"/>
      <c r="AH261" s="74"/>
      <c r="AI261" s="79"/>
      <c r="AJ261" s="50"/>
      <c r="AK261" s="37"/>
      <c r="AL261" s="37"/>
      <c r="AM261" s="37"/>
      <c r="AN261" s="81"/>
      <c r="AO261" s="90" cm="1">
        <f t="array" aca="1" ref="AO261" ca="1">IF(INDIRECT("G"&amp;ROW())&lt;&gt;"",IF(INDIRECT("G"&amp;ROW())&lt;300,795,IF(INDIRECT("G"&amp;ROW())&lt;501,995,IF(INDIRECT("G"&amp;ROW())&lt;1001,1295,IF(INDIRECT("G"&amp;ROW())&lt;2501,1695,2195)))),0)</f>
        <v>0</v>
      </c>
      <c r="AP261" s="45" t="s">
        <v>15</v>
      </c>
      <c r="AQ261" s="93" cm="1">
        <f t="array" aca="1" ref="AQ261" ca="1">IF(INDIRECT("AP"&amp;ROW())="Ja",595,0)</f>
        <v>0</v>
      </c>
      <c r="AR261" s="45" t="s">
        <v>242</v>
      </c>
      <c r="AS261" s="93" cm="1">
        <f t="array" aca="1" ref="AS261" ca="1">IF(LEFT(INDIRECT("AR"&amp;ROW()),5)="Außen",150,IF(LEFT(INDIRECT("AR"&amp;ROW()),5)="Innen",450,0))</f>
        <v>0</v>
      </c>
      <c r="AT261" s="96" cm="1">
        <f t="array" aca="1" ref="AT261" ca="1">INDIRECT("AO"&amp;ROW())+INDIRECT("AQ"&amp;ROW())+INDIRECT("AS"&amp;ROW())</f>
        <v>0</v>
      </c>
      <c r="AU261" s="65" t="str" cm="1">
        <f t="array" aca="1" ref="AU261" ca="1">IF(INDIRECT("AZ"&amp;ROW())=1,"https://www.nutzungsdauer.com/abschreibung-immobilie/"&amp;SUBSTITUTE(SUBSTITUTE(SUBSTITUTE(SUBSTITUTE(SUBSTITUTE(SUBSTITUTE(INDIRECT("AV"&amp;ROW()),"%","%25")," ","%20"),",","%2C"),CHAR(10),"%20"),"/","%2F"),"%2526","%26"),INDIRECT("AV"&amp;ROW()))</f>
        <v>Daten nicht vollständig, s. rote Felder</v>
      </c>
      <c r="AV261" s="64" t="str" cm="1">
        <f t="array" aca="1" ref="AV261"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61" s="4" t="str" cm="1">
        <f t="array" aca="1" ref="AW261" ca="1">IF(INDIRECT("AD"&amp;ROW())&lt;&gt;"",SUBSTITUTE(INDIRECT("AD"&amp;ROW()),".","/"),"")</f>
        <v/>
      </c>
      <c r="AX261" s="4" t="str" cm="1">
        <f t="array" aca="1" ref="AX261"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61" s="4" t="str">
        <f t="shared" ca="1" si="3"/>
        <v/>
      </c>
      <c r="AZ261" s="4" cm="1">
        <f t="array" aca="1" ref="AZ261"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61" s="6" t="s">
        <v>121</v>
      </c>
    </row>
    <row r="262" spans="1:53" ht="20" customHeight="1" x14ac:dyDescent="0.15">
      <c r="A262" s="73"/>
      <c r="B262" s="74"/>
      <c r="C262" s="74"/>
      <c r="D262" s="75"/>
      <c r="E262" s="74"/>
      <c r="F262" s="74"/>
      <c r="G262" s="74"/>
      <c r="H262" s="74"/>
      <c r="I262" s="74"/>
      <c r="J262" s="75"/>
      <c r="K262" s="69"/>
      <c r="L262" s="74"/>
      <c r="M262" s="74"/>
      <c r="N262" s="76"/>
      <c r="O262" s="74"/>
      <c r="P262" s="75"/>
      <c r="Q262" s="74"/>
      <c r="R262" s="74"/>
      <c r="S262" s="74"/>
      <c r="T262" s="74"/>
      <c r="U262" s="74"/>
      <c r="V262" s="74"/>
      <c r="W262" s="74"/>
      <c r="X262" s="74"/>
      <c r="Y262" s="74"/>
      <c r="Z262" s="74"/>
      <c r="AA262" s="74"/>
      <c r="AB262" s="74"/>
      <c r="AC262" s="75"/>
      <c r="AD262" s="77"/>
      <c r="AE262" s="38"/>
      <c r="AF262" s="38"/>
      <c r="AG262" s="74"/>
      <c r="AH262" s="74"/>
      <c r="AI262" s="79"/>
      <c r="AJ262" s="50"/>
      <c r="AK262" s="37"/>
      <c r="AL262" s="37"/>
      <c r="AM262" s="37"/>
      <c r="AN262" s="81"/>
      <c r="AO262" s="90" cm="1">
        <f t="array" aca="1" ref="AO262" ca="1">IF(INDIRECT("G"&amp;ROW())&lt;&gt;"",IF(INDIRECT("G"&amp;ROW())&lt;300,795,IF(INDIRECT("G"&amp;ROW())&lt;501,995,IF(INDIRECT("G"&amp;ROW())&lt;1001,1295,IF(INDIRECT("G"&amp;ROW())&lt;2501,1695,2195)))),0)</f>
        <v>0</v>
      </c>
      <c r="AP262" s="45" t="s">
        <v>15</v>
      </c>
      <c r="AQ262" s="93" cm="1">
        <f t="array" aca="1" ref="AQ262" ca="1">IF(INDIRECT("AP"&amp;ROW())="Ja",595,0)</f>
        <v>0</v>
      </c>
      <c r="AR262" s="45" t="s">
        <v>242</v>
      </c>
      <c r="AS262" s="93" cm="1">
        <f t="array" aca="1" ref="AS262" ca="1">IF(LEFT(INDIRECT("AR"&amp;ROW()),5)="Außen",150,IF(LEFT(INDIRECT("AR"&amp;ROW()),5)="Innen",450,0))</f>
        <v>0</v>
      </c>
      <c r="AT262" s="96" cm="1">
        <f t="array" aca="1" ref="AT262" ca="1">INDIRECT("AO"&amp;ROW())+INDIRECT("AQ"&amp;ROW())+INDIRECT("AS"&amp;ROW())</f>
        <v>0</v>
      </c>
      <c r="AU262" s="65" t="str" cm="1">
        <f t="array" aca="1" ref="AU262" ca="1">IF(INDIRECT("AZ"&amp;ROW())=1,"https://www.nutzungsdauer.com/abschreibung-immobilie/"&amp;SUBSTITUTE(SUBSTITUTE(SUBSTITUTE(SUBSTITUTE(SUBSTITUTE(SUBSTITUTE(INDIRECT("AV"&amp;ROW()),"%","%25")," ","%20"),",","%2C"),CHAR(10),"%20"),"/","%2F"),"%2526","%26"),INDIRECT("AV"&amp;ROW()))</f>
        <v>Daten nicht vollständig, s. rote Felder</v>
      </c>
      <c r="AV262" s="64" t="str" cm="1">
        <f t="array" aca="1" ref="AV262"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62" s="4" t="str" cm="1">
        <f t="array" aca="1" ref="AW262" ca="1">IF(INDIRECT("AD"&amp;ROW())&lt;&gt;"",SUBSTITUTE(INDIRECT("AD"&amp;ROW()),".","/"),"")</f>
        <v/>
      </c>
      <c r="AX262" s="4" t="str" cm="1">
        <f t="array" aca="1" ref="AX262"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62" s="4" t="str">
        <f t="shared" ca="1" si="3"/>
        <v/>
      </c>
      <c r="AZ262" s="4" cm="1">
        <f t="array" aca="1" ref="AZ262"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62" s="6" t="s">
        <v>121</v>
      </c>
    </row>
    <row r="263" spans="1:53" ht="20" customHeight="1" x14ac:dyDescent="0.15">
      <c r="A263" s="73"/>
      <c r="B263" s="74"/>
      <c r="C263" s="74"/>
      <c r="D263" s="75"/>
      <c r="E263" s="74"/>
      <c r="F263" s="74"/>
      <c r="G263" s="74"/>
      <c r="H263" s="74"/>
      <c r="I263" s="74"/>
      <c r="J263" s="75"/>
      <c r="K263" s="69"/>
      <c r="L263" s="74"/>
      <c r="M263" s="74"/>
      <c r="N263" s="76"/>
      <c r="O263" s="74"/>
      <c r="P263" s="75"/>
      <c r="Q263" s="74"/>
      <c r="R263" s="74"/>
      <c r="S263" s="74"/>
      <c r="T263" s="74"/>
      <c r="U263" s="74"/>
      <c r="V263" s="74"/>
      <c r="W263" s="74"/>
      <c r="X263" s="74"/>
      <c r="Y263" s="74"/>
      <c r="Z263" s="74"/>
      <c r="AA263" s="74"/>
      <c r="AB263" s="74"/>
      <c r="AC263" s="75"/>
      <c r="AD263" s="77"/>
      <c r="AE263" s="38"/>
      <c r="AF263" s="38"/>
      <c r="AG263" s="74"/>
      <c r="AH263" s="74"/>
      <c r="AI263" s="79"/>
      <c r="AJ263" s="50"/>
      <c r="AK263" s="37"/>
      <c r="AL263" s="37"/>
      <c r="AM263" s="37"/>
      <c r="AN263" s="81"/>
      <c r="AO263" s="90" cm="1">
        <f t="array" aca="1" ref="AO263" ca="1">IF(INDIRECT("G"&amp;ROW())&lt;&gt;"",IF(INDIRECT("G"&amp;ROW())&lt;300,795,IF(INDIRECT("G"&amp;ROW())&lt;501,995,IF(INDIRECT("G"&amp;ROW())&lt;1001,1295,IF(INDIRECT("G"&amp;ROW())&lt;2501,1695,2195)))),0)</f>
        <v>0</v>
      </c>
      <c r="AP263" s="45" t="s">
        <v>15</v>
      </c>
      <c r="AQ263" s="93" cm="1">
        <f t="array" aca="1" ref="AQ263" ca="1">IF(INDIRECT("AP"&amp;ROW())="Ja",595,0)</f>
        <v>0</v>
      </c>
      <c r="AR263" s="45" t="s">
        <v>242</v>
      </c>
      <c r="AS263" s="93" cm="1">
        <f t="array" aca="1" ref="AS263" ca="1">IF(LEFT(INDIRECT("AR"&amp;ROW()),5)="Außen",150,IF(LEFT(INDIRECT("AR"&amp;ROW()),5)="Innen",450,0))</f>
        <v>0</v>
      </c>
      <c r="AT263" s="96" cm="1">
        <f t="array" aca="1" ref="AT263" ca="1">INDIRECT("AO"&amp;ROW())+INDIRECT("AQ"&amp;ROW())+INDIRECT("AS"&amp;ROW())</f>
        <v>0</v>
      </c>
      <c r="AU263" s="65" t="str" cm="1">
        <f t="array" aca="1" ref="AU263" ca="1">IF(INDIRECT("AZ"&amp;ROW())=1,"https://www.nutzungsdauer.com/abschreibung-immobilie/"&amp;SUBSTITUTE(SUBSTITUTE(SUBSTITUTE(SUBSTITUTE(SUBSTITUTE(SUBSTITUTE(INDIRECT("AV"&amp;ROW()),"%","%25")," ","%20"),",","%2C"),CHAR(10),"%20"),"/","%2F"),"%2526","%26"),INDIRECT("AV"&amp;ROW()))</f>
        <v>Daten nicht vollständig, s. rote Felder</v>
      </c>
      <c r="AV263" s="64" t="str" cm="1">
        <f t="array" aca="1" ref="AV263"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63" s="4" t="str" cm="1">
        <f t="array" aca="1" ref="AW263" ca="1">IF(INDIRECT("AD"&amp;ROW())&lt;&gt;"",SUBSTITUTE(INDIRECT("AD"&amp;ROW()),".","/"),"")</f>
        <v/>
      </c>
      <c r="AX263" s="4" t="str" cm="1">
        <f t="array" aca="1" ref="AX263"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63" s="4" t="str">
        <f t="shared" ca="1" si="3"/>
        <v/>
      </c>
      <c r="AZ263" s="4" cm="1">
        <f t="array" aca="1" ref="AZ263"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63" s="6" t="s">
        <v>121</v>
      </c>
    </row>
    <row r="264" spans="1:53" ht="20" customHeight="1" x14ac:dyDescent="0.15">
      <c r="A264" s="73"/>
      <c r="B264" s="74"/>
      <c r="C264" s="74"/>
      <c r="D264" s="75"/>
      <c r="E264" s="74"/>
      <c r="F264" s="74"/>
      <c r="G264" s="74"/>
      <c r="H264" s="74"/>
      <c r="I264" s="74"/>
      <c r="J264" s="75"/>
      <c r="K264" s="69"/>
      <c r="L264" s="74"/>
      <c r="M264" s="74"/>
      <c r="N264" s="76"/>
      <c r="O264" s="74"/>
      <c r="P264" s="75"/>
      <c r="Q264" s="74"/>
      <c r="R264" s="74"/>
      <c r="S264" s="74"/>
      <c r="T264" s="74"/>
      <c r="U264" s="74"/>
      <c r="V264" s="74"/>
      <c r="W264" s="74"/>
      <c r="X264" s="74"/>
      <c r="Y264" s="74"/>
      <c r="Z264" s="74"/>
      <c r="AA264" s="74"/>
      <c r="AB264" s="74"/>
      <c r="AC264" s="75"/>
      <c r="AD264" s="77"/>
      <c r="AE264" s="38"/>
      <c r="AF264" s="38"/>
      <c r="AG264" s="74"/>
      <c r="AH264" s="74"/>
      <c r="AI264" s="79"/>
      <c r="AJ264" s="50"/>
      <c r="AK264" s="37"/>
      <c r="AL264" s="37"/>
      <c r="AM264" s="37"/>
      <c r="AN264" s="81"/>
      <c r="AO264" s="90" cm="1">
        <f t="array" aca="1" ref="AO264" ca="1">IF(INDIRECT("G"&amp;ROW())&lt;&gt;"",IF(INDIRECT("G"&amp;ROW())&lt;300,795,IF(INDIRECT("G"&amp;ROW())&lt;501,995,IF(INDIRECT("G"&amp;ROW())&lt;1001,1295,IF(INDIRECT("G"&amp;ROW())&lt;2501,1695,2195)))),0)</f>
        <v>0</v>
      </c>
      <c r="AP264" s="45" t="s">
        <v>15</v>
      </c>
      <c r="AQ264" s="93" cm="1">
        <f t="array" aca="1" ref="AQ264" ca="1">IF(INDIRECT("AP"&amp;ROW())="Ja",595,0)</f>
        <v>0</v>
      </c>
      <c r="AR264" s="45" t="s">
        <v>242</v>
      </c>
      <c r="AS264" s="93" cm="1">
        <f t="array" aca="1" ref="AS264" ca="1">IF(LEFT(INDIRECT("AR"&amp;ROW()),5)="Außen",150,IF(LEFT(INDIRECT("AR"&amp;ROW()),5)="Innen",450,0))</f>
        <v>0</v>
      </c>
      <c r="AT264" s="96" cm="1">
        <f t="array" aca="1" ref="AT264" ca="1">INDIRECT("AO"&amp;ROW())+INDIRECT("AQ"&amp;ROW())+INDIRECT("AS"&amp;ROW())</f>
        <v>0</v>
      </c>
      <c r="AU264" s="65" t="str" cm="1">
        <f t="array" aca="1" ref="AU264" ca="1">IF(INDIRECT("AZ"&amp;ROW())=1,"https://www.nutzungsdauer.com/abschreibung-immobilie/"&amp;SUBSTITUTE(SUBSTITUTE(SUBSTITUTE(SUBSTITUTE(SUBSTITUTE(SUBSTITUTE(INDIRECT("AV"&amp;ROW()),"%","%25")," ","%20"),",","%2C"),CHAR(10),"%20"),"/","%2F"),"%2526","%26"),INDIRECT("AV"&amp;ROW()))</f>
        <v>Daten nicht vollständig, s. rote Felder</v>
      </c>
      <c r="AV264" s="64" t="str" cm="1">
        <f t="array" aca="1" ref="AV264"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64" s="4" t="str" cm="1">
        <f t="array" aca="1" ref="AW264" ca="1">IF(INDIRECT("AD"&amp;ROW())&lt;&gt;"",SUBSTITUTE(INDIRECT("AD"&amp;ROW()),".","/"),"")</f>
        <v/>
      </c>
      <c r="AX264" s="4" t="str" cm="1">
        <f t="array" aca="1" ref="AX264"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64" s="4" t="str">
        <f t="shared" ca="1" si="3"/>
        <v/>
      </c>
      <c r="AZ264" s="4" cm="1">
        <f t="array" aca="1" ref="AZ264"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64" s="6" t="s">
        <v>121</v>
      </c>
    </row>
    <row r="265" spans="1:53" ht="20" customHeight="1" x14ac:dyDescent="0.15">
      <c r="A265" s="73"/>
      <c r="B265" s="74"/>
      <c r="C265" s="74"/>
      <c r="D265" s="75"/>
      <c r="E265" s="74"/>
      <c r="F265" s="74"/>
      <c r="G265" s="74"/>
      <c r="H265" s="74"/>
      <c r="I265" s="74"/>
      <c r="J265" s="75"/>
      <c r="K265" s="69"/>
      <c r="L265" s="74"/>
      <c r="M265" s="74"/>
      <c r="N265" s="76"/>
      <c r="O265" s="74"/>
      <c r="P265" s="75"/>
      <c r="Q265" s="74"/>
      <c r="R265" s="74"/>
      <c r="S265" s="74"/>
      <c r="T265" s="74"/>
      <c r="U265" s="74"/>
      <c r="V265" s="74"/>
      <c r="W265" s="74"/>
      <c r="X265" s="74"/>
      <c r="Y265" s="74"/>
      <c r="Z265" s="74"/>
      <c r="AA265" s="74"/>
      <c r="AB265" s="74"/>
      <c r="AC265" s="75"/>
      <c r="AD265" s="77"/>
      <c r="AE265" s="38"/>
      <c r="AF265" s="38"/>
      <c r="AG265" s="74"/>
      <c r="AH265" s="74"/>
      <c r="AI265" s="79"/>
      <c r="AJ265" s="50"/>
      <c r="AK265" s="37"/>
      <c r="AL265" s="37"/>
      <c r="AM265" s="37"/>
      <c r="AN265" s="81"/>
      <c r="AO265" s="90" cm="1">
        <f t="array" aca="1" ref="AO265" ca="1">IF(INDIRECT("G"&amp;ROW())&lt;&gt;"",IF(INDIRECT("G"&amp;ROW())&lt;300,795,IF(INDIRECT("G"&amp;ROW())&lt;501,995,IF(INDIRECT("G"&amp;ROW())&lt;1001,1295,IF(INDIRECT("G"&amp;ROW())&lt;2501,1695,2195)))),0)</f>
        <v>0</v>
      </c>
      <c r="AP265" s="45" t="s">
        <v>15</v>
      </c>
      <c r="AQ265" s="93" cm="1">
        <f t="array" aca="1" ref="AQ265" ca="1">IF(INDIRECT("AP"&amp;ROW())="Ja",595,0)</f>
        <v>0</v>
      </c>
      <c r="AR265" s="45" t="s">
        <v>242</v>
      </c>
      <c r="AS265" s="93" cm="1">
        <f t="array" aca="1" ref="AS265" ca="1">IF(LEFT(INDIRECT("AR"&amp;ROW()),5)="Außen",150,IF(LEFT(INDIRECT("AR"&amp;ROW()),5)="Innen",450,0))</f>
        <v>0</v>
      </c>
      <c r="AT265" s="96" cm="1">
        <f t="array" aca="1" ref="AT265" ca="1">INDIRECT("AO"&amp;ROW())+INDIRECT("AQ"&amp;ROW())+INDIRECT("AS"&amp;ROW())</f>
        <v>0</v>
      </c>
      <c r="AU265" s="65" t="str" cm="1">
        <f t="array" aca="1" ref="AU265" ca="1">IF(INDIRECT("AZ"&amp;ROW())=1,"https://www.nutzungsdauer.com/abschreibung-immobilie/"&amp;SUBSTITUTE(SUBSTITUTE(SUBSTITUTE(SUBSTITUTE(SUBSTITUTE(SUBSTITUTE(INDIRECT("AV"&amp;ROW()),"%","%25")," ","%20"),",","%2C"),CHAR(10),"%20"),"/","%2F"),"%2526","%26"),INDIRECT("AV"&amp;ROW()))</f>
        <v>Daten nicht vollständig, s. rote Felder</v>
      </c>
      <c r="AV265" s="64" t="str" cm="1">
        <f t="array" aca="1" ref="AV265"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65" s="4" t="str" cm="1">
        <f t="array" aca="1" ref="AW265" ca="1">IF(INDIRECT("AD"&amp;ROW())&lt;&gt;"",SUBSTITUTE(INDIRECT("AD"&amp;ROW()),".","/"),"")</f>
        <v/>
      </c>
      <c r="AX265" s="4" t="str" cm="1">
        <f t="array" aca="1" ref="AX265"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65" s="4" t="str">
        <f t="shared" ca="1" si="3"/>
        <v/>
      </c>
      <c r="AZ265" s="4" cm="1">
        <f t="array" aca="1" ref="AZ265"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65" s="6" t="s">
        <v>121</v>
      </c>
    </row>
    <row r="266" spans="1:53" ht="20" customHeight="1" x14ac:dyDescent="0.15">
      <c r="A266" s="73"/>
      <c r="B266" s="74"/>
      <c r="C266" s="74"/>
      <c r="D266" s="75"/>
      <c r="E266" s="74"/>
      <c r="F266" s="74"/>
      <c r="G266" s="74"/>
      <c r="H266" s="74"/>
      <c r="I266" s="74"/>
      <c r="J266" s="75"/>
      <c r="K266" s="69"/>
      <c r="L266" s="74"/>
      <c r="M266" s="74"/>
      <c r="N266" s="76"/>
      <c r="O266" s="74"/>
      <c r="P266" s="75"/>
      <c r="Q266" s="74"/>
      <c r="R266" s="74"/>
      <c r="S266" s="74"/>
      <c r="T266" s="74"/>
      <c r="U266" s="74"/>
      <c r="V266" s="74"/>
      <c r="W266" s="74"/>
      <c r="X266" s="74"/>
      <c r="Y266" s="74"/>
      <c r="Z266" s="74"/>
      <c r="AA266" s="74"/>
      <c r="AB266" s="74"/>
      <c r="AC266" s="75"/>
      <c r="AD266" s="77"/>
      <c r="AE266" s="38"/>
      <c r="AF266" s="38"/>
      <c r="AG266" s="74"/>
      <c r="AH266" s="74"/>
      <c r="AI266" s="79"/>
      <c r="AJ266" s="50"/>
      <c r="AK266" s="37"/>
      <c r="AL266" s="37"/>
      <c r="AM266" s="37"/>
      <c r="AN266" s="81"/>
      <c r="AO266" s="90" cm="1">
        <f t="array" aca="1" ref="AO266" ca="1">IF(INDIRECT("G"&amp;ROW())&lt;&gt;"",IF(INDIRECT("G"&amp;ROW())&lt;300,795,IF(INDIRECT("G"&amp;ROW())&lt;501,995,IF(INDIRECT("G"&amp;ROW())&lt;1001,1295,IF(INDIRECT("G"&amp;ROW())&lt;2501,1695,2195)))),0)</f>
        <v>0</v>
      </c>
      <c r="AP266" s="45" t="s">
        <v>15</v>
      </c>
      <c r="AQ266" s="93" cm="1">
        <f t="array" aca="1" ref="AQ266" ca="1">IF(INDIRECT("AP"&amp;ROW())="Ja",595,0)</f>
        <v>0</v>
      </c>
      <c r="AR266" s="45" t="s">
        <v>242</v>
      </c>
      <c r="AS266" s="93" cm="1">
        <f t="array" aca="1" ref="AS266" ca="1">IF(LEFT(INDIRECT("AR"&amp;ROW()),5)="Außen",150,IF(LEFT(INDIRECT("AR"&amp;ROW()),5)="Innen",450,0))</f>
        <v>0</v>
      </c>
      <c r="AT266" s="96" cm="1">
        <f t="array" aca="1" ref="AT266" ca="1">INDIRECT("AO"&amp;ROW())+INDIRECT("AQ"&amp;ROW())+INDIRECT("AS"&amp;ROW())</f>
        <v>0</v>
      </c>
      <c r="AU266" s="65" t="str" cm="1">
        <f t="array" aca="1" ref="AU266" ca="1">IF(INDIRECT("AZ"&amp;ROW())=1,"https://www.nutzungsdauer.com/abschreibung-immobilie/"&amp;SUBSTITUTE(SUBSTITUTE(SUBSTITUTE(SUBSTITUTE(SUBSTITUTE(SUBSTITUTE(INDIRECT("AV"&amp;ROW()),"%","%25")," ","%20"),",","%2C"),CHAR(10),"%20"),"/","%2F"),"%2526","%26"),INDIRECT("AV"&amp;ROW()))</f>
        <v>Daten nicht vollständig, s. rote Felder</v>
      </c>
      <c r="AV266" s="64" t="str" cm="1">
        <f t="array" aca="1" ref="AV266"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66" s="4" t="str" cm="1">
        <f t="array" aca="1" ref="AW266" ca="1">IF(INDIRECT("AD"&amp;ROW())&lt;&gt;"",SUBSTITUTE(INDIRECT("AD"&amp;ROW()),".","/"),"")</f>
        <v/>
      </c>
      <c r="AX266" s="4" t="str" cm="1">
        <f t="array" aca="1" ref="AX266"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66" s="4" t="str">
        <f t="shared" ca="1" si="3"/>
        <v/>
      </c>
      <c r="AZ266" s="4" cm="1">
        <f t="array" aca="1" ref="AZ266"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66" s="6" t="s">
        <v>121</v>
      </c>
    </row>
    <row r="267" spans="1:53" ht="20" customHeight="1" x14ac:dyDescent="0.15">
      <c r="A267" s="73"/>
      <c r="B267" s="74"/>
      <c r="C267" s="74"/>
      <c r="D267" s="75"/>
      <c r="E267" s="74"/>
      <c r="F267" s="74"/>
      <c r="G267" s="74"/>
      <c r="H267" s="74"/>
      <c r="I267" s="74"/>
      <c r="J267" s="75"/>
      <c r="K267" s="69"/>
      <c r="L267" s="74"/>
      <c r="M267" s="74"/>
      <c r="N267" s="76"/>
      <c r="O267" s="74"/>
      <c r="P267" s="75"/>
      <c r="Q267" s="74"/>
      <c r="R267" s="74"/>
      <c r="S267" s="74"/>
      <c r="T267" s="74"/>
      <c r="U267" s="74"/>
      <c r="V267" s="74"/>
      <c r="W267" s="74"/>
      <c r="X267" s="74"/>
      <c r="Y267" s="74"/>
      <c r="Z267" s="74"/>
      <c r="AA267" s="74"/>
      <c r="AB267" s="74"/>
      <c r="AC267" s="75"/>
      <c r="AD267" s="77"/>
      <c r="AE267" s="38"/>
      <c r="AF267" s="38"/>
      <c r="AG267" s="74"/>
      <c r="AH267" s="74"/>
      <c r="AI267" s="79"/>
      <c r="AJ267" s="50"/>
      <c r="AK267" s="37"/>
      <c r="AL267" s="37"/>
      <c r="AM267" s="37"/>
      <c r="AN267" s="81"/>
      <c r="AO267" s="90" cm="1">
        <f t="array" aca="1" ref="AO267" ca="1">IF(INDIRECT("G"&amp;ROW())&lt;&gt;"",IF(INDIRECT("G"&amp;ROW())&lt;300,795,IF(INDIRECT("G"&amp;ROW())&lt;501,995,IF(INDIRECT("G"&amp;ROW())&lt;1001,1295,IF(INDIRECT("G"&amp;ROW())&lt;2501,1695,2195)))),0)</f>
        <v>0</v>
      </c>
      <c r="AP267" s="45" t="s">
        <v>15</v>
      </c>
      <c r="AQ267" s="93" cm="1">
        <f t="array" aca="1" ref="AQ267" ca="1">IF(INDIRECT("AP"&amp;ROW())="Ja",595,0)</f>
        <v>0</v>
      </c>
      <c r="AR267" s="45" t="s">
        <v>242</v>
      </c>
      <c r="AS267" s="93" cm="1">
        <f t="array" aca="1" ref="AS267" ca="1">IF(LEFT(INDIRECT("AR"&amp;ROW()),5)="Außen",150,IF(LEFT(INDIRECT("AR"&amp;ROW()),5)="Innen",450,0))</f>
        <v>0</v>
      </c>
      <c r="AT267" s="96" cm="1">
        <f t="array" aca="1" ref="AT267" ca="1">INDIRECT("AO"&amp;ROW())+INDIRECT("AQ"&amp;ROW())+INDIRECT("AS"&amp;ROW())</f>
        <v>0</v>
      </c>
      <c r="AU267" s="65" t="str" cm="1">
        <f t="array" aca="1" ref="AU267" ca="1">IF(INDIRECT("AZ"&amp;ROW())=1,"https://www.nutzungsdauer.com/abschreibung-immobilie/"&amp;SUBSTITUTE(SUBSTITUTE(SUBSTITUTE(SUBSTITUTE(SUBSTITUTE(SUBSTITUTE(INDIRECT("AV"&amp;ROW()),"%","%25")," ","%20"),",","%2C"),CHAR(10),"%20"),"/","%2F"),"%2526","%26"),INDIRECT("AV"&amp;ROW()))</f>
        <v>Daten nicht vollständig, s. rote Felder</v>
      </c>
      <c r="AV267" s="64" t="str" cm="1">
        <f t="array" aca="1" ref="AV267"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67" s="4" t="str" cm="1">
        <f t="array" aca="1" ref="AW267" ca="1">IF(INDIRECT("AD"&amp;ROW())&lt;&gt;"",SUBSTITUTE(INDIRECT("AD"&amp;ROW()),".","/"),"")</f>
        <v/>
      </c>
      <c r="AX267" s="4" t="str" cm="1">
        <f t="array" aca="1" ref="AX267"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67" s="4" t="str">
        <f t="shared" ca="1" si="3"/>
        <v/>
      </c>
      <c r="AZ267" s="4" cm="1">
        <f t="array" aca="1" ref="AZ267"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67" s="6" t="s">
        <v>121</v>
      </c>
    </row>
    <row r="268" spans="1:53" ht="20" customHeight="1" x14ac:dyDescent="0.15">
      <c r="A268" s="73"/>
      <c r="B268" s="74"/>
      <c r="C268" s="74"/>
      <c r="D268" s="75"/>
      <c r="E268" s="74"/>
      <c r="F268" s="74"/>
      <c r="G268" s="74"/>
      <c r="H268" s="74"/>
      <c r="I268" s="74"/>
      <c r="J268" s="75"/>
      <c r="K268" s="69"/>
      <c r="L268" s="74"/>
      <c r="M268" s="74"/>
      <c r="N268" s="76"/>
      <c r="O268" s="74"/>
      <c r="P268" s="75"/>
      <c r="Q268" s="74"/>
      <c r="R268" s="74"/>
      <c r="S268" s="74"/>
      <c r="T268" s="74"/>
      <c r="U268" s="74"/>
      <c r="V268" s="74"/>
      <c r="W268" s="74"/>
      <c r="X268" s="74"/>
      <c r="Y268" s="74"/>
      <c r="Z268" s="74"/>
      <c r="AA268" s="74"/>
      <c r="AB268" s="74"/>
      <c r="AC268" s="75"/>
      <c r="AD268" s="77"/>
      <c r="AE268" s="38"/>
      <c r="AF268" s="38"/>
      <c r="AG268" s="74"/>
      <c r="AH268" s="74"/>
      <c r="AI268" s="79"/>
      <c r="AJ268" s="50"/>
      <c r="AK268" s="37"/>
      <c r="AL268" s="37"/>
      <c r="AM268" s="37"/>
      <c r="AN268" s="81"/>
      <c r="AO268" s="90" cm="1">
        <f t="array" aca="1" ref="AO268" ca="1">IF(INDIRECT("G"&amp;ROW())&lt;&gt;"",IF(INDIRECT("G"&amp;ROW())&lt;300,795,IF(INDIRECT("G"&amp;ROW())&lt;501,995,IF(INDIRECT("G"&amp;ROW())&lt;1001,1295,IF(INDIRECT("G"&amp;ROW())&lt;2501,1695,2195)))),0)</f>
        <v>0</v>
      </c>
      <c r="AP268" s="45" t="s">
        <v>15</v>
      </c>
      <c r="AQ268" s="93" cm="1">
        <f t="array" aca="1" ref="AQ268" ca="1">IF(INDIRECT("AP"&amp;ROW())="Ja",595,0)</f>
        <v>0</v>
      </c>
      <c r="AR268" s="45" t="s">
        <v>242</v>
      </c>
      <c r="AS268" s="93" cm="1">
        <f t="array" aca="1" ref="AS268" ca="1">IF(LEFT(INDIRECT("AR"&amp;ROW()),5)="Außen",150,IF(LEFT(INDIRECT("AR"&amp;ROW()),5)="Innen",450,0))</f>
        <v>0</v>
      </c>
      <c r="AT268" s="96" cm="1">
        <f t="array" aca="1" ref="AT268" ca="1">INDIRECT("AO"&amp;ROW())+INDIRECT("AQ"&amp;ROW())+INDIRECT("AS"&amp;ROW())</f>
        <v>0</v>
      </c>
      <c r="AU268" s="65" t="str" cm="1">
        <f t="array" aca="1" ref="AU268" ca="1">IF(INDIRECT("AZ"&amp;ROW())=1,"https://www.nutzungsdauer.com/abschreibung-immobilie/"&amp;SUBSTITUTE(SUBSTITUTE(SUBSTITUTE(SUBSTITUTE(SUBSTITUTE(SUBSTITUTE(INDIRECT("AV"&amp;ROW()),"%","%25")," ","%20"),",","%2C"),CHAR(10),"%20"),"/","%2F"),"%2526","%26"),INDIRECT("AV"&amp;ROW()))</f>
        <v>Daten nicht vollständig, s. rote Felder</v>
      </c>
      <c r="AV268" s="64" t="str" cm="1">
        <f t="array" aca="1" ref="AV268"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68" s="4" t="str" cm="1">
        <f t="array" aca="1" ref="AW268" ca="1">IF(INDIRECT("AD"&amp;ROW())&lt;&gt;"",SUBSTITUTE(INDIRECT("AD"&amp;ROW()),".","/"),"")</f>
        <v/>
      </c>
      <c r="AX268" s="4" t="str" cm="1">
        <f t="array" aca="1" ref="AX268"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68" s="4" t="str">
        <f t="shared" ca="1" si="3"/>
        <v/>
      </c>
      <c r="AZ268" s="4" cm="1">
        <f t="array" aca="1" ref="AZ268"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68" s="6" t="s">
        <v>121</v>
      </c>
    </row>
    <row r="269" spans="1:53" ht="20" customHeight="1" x14ac:dyDescent="0.15">
      <c r="A269" s="73"/>
      <c r="B269" s="74"/>
      <c r="C269" s="74"/>
      <c r="D269" s="75"/>
      <c r="E269" s="74"/>
      <c r="F269" s="74"/>
      <c r="G269" s="74"/>
      <c r="H269" s="74"/>
      <c r="I269" s="74"/>
      <c r="J269" s="75"/>
      <c r="K269" s="69"/>
      <c r="L269" s="74"/>
      <c r="M269" s="74"/>
      <c r="N269" s="76"/>
      <c r="O269" s="74"/>
      <c r="P269" s="75"/>
      <c r="Q269" s="74"/>
      <c r="R269" s="74"/>
      <c r="S269" s="74"/>
      <c r="T269" s="74"/>
      <c r="U269" s="74"/>
      <c r="V269" s="74"/>
      <c r="W269" s="74"/>
      <c r="X269" s="74"/>
      <c r="Y269" s="74"/>
      <c r="Z269" s="74"/>
      <c r="AA269" s="74"/>
      <c r="AB269" s="74"/>
      <c r="AC269" s="75"/>
      <c r="AD269" s="77"/>
      <c r="AE269" s="38"/>
      <c r="AF269" s="38"/>
      <c r="AG269" s="74"/>
      <c r="AH269" s="74"/>
      <c r="AI269" s="79"/>
      <c r="AJ269" s="50"/>
      <c r="AK269" s="37"/>
      <c r="AL269" s="37"/>
      <c r="AM269" s="37"/>
      <c r="AN269" s="81"/>
      <c r="AO269" s="90" cm="1">
        <f t="array" aca="1" ref="AO269" ca="1">IF(INDIRECT("G"&amp;ROW())&lt;&gt;"",IF(INDIRECT("G"&amp;ROW())&lt;300,795,IF(INDIRECT("G"&amp;ROW())&lt;501,995,IF(INDIRECT("G"&amp;ROW())&lt;1001,1295,IF(INDIRECT("G"&amp;ROW())&lt;2501,1695,2195)))),0)</f>
        <v>0</v>
      </c>
      <c r="AP269" s="45" t="s">
        <v>15</v>
      </c>
      <c r="AQ269" s="93" cm="1">
        <f t="array" aca="1" ref="AQ269" ca="1">IF(INDIRECT("AP"&amp;ROW())="Ja",595,0)</f>
        <v>0</v>
      </c>
      <c r="AR269" s="45" t="s">
        <v>242</v>
      </c>
      <c r="AS269" s="93" cm="1">
        <f t="array" aca="1" ref="AS269" ca="1">IF(LEFT(INDIRECT("AR"&amp;ROW()),5)="Außen",150,IF(LEFT(INDIRECT("AR"&amp;ROW()),5)="Innen",450,0))</f>
        <v>0</v>
      </c>
      <c r="AT269" s="96" cm="1">
        <f t="array" aca="1" ref="AT269" ca="1">INDIRECT("AO"&amp;ROW())+INDIRECT("AQ"&amp;ROW())+INDIRECT("AS"&amp;ROW())</f>
        <v>0</v>
      </c>
      <c r="AU269" s="65" t="str" cm="1">
        <f t="array" aca="1" ref="AU269" ca="1">IF(INDIRECT("AZ"&amp;ROW())=1,"https://www.nutzungsdauer.com/abschreibung-immobilie/"&amp;SUBSTITUTE(SUBSTITUTE(SUBSTITUTE(SUBSTITUTE(SUBSTITUTE(SUBSTITUTE(INDIRECT("AV"&amp;ROW()),"%","%25")," ","%20"),",","%2C"),CHAR(10),"%20"),"/","%2F"),"%2526","%26"),INDIRECT("AV"&amp;ROW()))</f>
        <v>Daten nicht vollständig, s. rote Felder</v>
      </c>
      <c r="AV269" s="64" t="str" cm="1">
        <f t="array" aca="1" ref="AV269"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69" s="4" t="str" cm="1">
        <f t="array" aca="1" ref="AW269" ca="1">IF(INDIRECT("AD"&amp;ROW())&lt;&gt;"",SUBSTITUTE(INDIRECT("AD"&amp;ROW()),".","/"),"")</f>
        <v/>
      </c>
      <c r="AX269" s="4" t="str" cm="1">
        <f t="array" aca="1" ref="AX269"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69" s="4" t="str">
        <f t="shared" ca="1" si="3"/>
        <v/>
      </c>
      <c r="AZ269" s="4" cm="1">
        <f t="array" aca="1" ref="AZ269"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69" s="6" t="s">
        <v>121</v>
      </c>
    </row>
    <row r="270" spans="1:53" ht="20" customHeight="1" x14ac:dyDescent="0.15">
      <c r="A270" s="73"/>
      <c r="B270" s="74"/>
      <c r="C270" s="74"/>
      <c r="D270" s="75"/>
      <c r="E270" s="74"/>
      <c r="F270" s="74"/>
      <c r="G270" s="74"/>
      <c r="H270" s="74"/>
      <c r="I270" s="74"/>
      <c r="J270" s="75"/>
      <c r="K270" s="69"/>
      <c r="L270" s="74"/>
      <c r="M270" s="74"/>
      <c r="N270" s="76"/>
      <c r="O270" s="74"/>
      <c r="P270" s="75"/>
      <c r="Q270" s="74"/>
      <c r="R270" s="74"/>
      <c r="S270" s="74"/>
      <c r="T270" s="74"/>
      <c r="U270" s="74"/>
      <c r="V270" s="74"/>
      <c r="W270" s="74"/>
      <c r="X270" s="74"/>
      <c r="Y270" s="74"/>
      <c r="Z270" s="74"/>
      <c r="AA270" s="74"/>
      <c r="AB270" s="74"/>
      <c r="AC270" s="75"/>
      <c r="AD270" s="77"/>
      <c r="AE270" s="38"/>
      <c r="AF270" s="38"/>
      <c r="AG270" s="74"/>
      <c r="AH270" s="74"/>
      <c r="AI270" s="79"/>
      <c r="AJ270" s="50"/>
      <c r="AK270" s="37"/>
      <c r="AL270" s="37"/>
      <c r="AM270" s="37"/>
      <c r="AN270" s="81"/>
      <c r="AO270" s="90" cm="1">
        <f t="array" aca="1" ref="AO270" ca="1">IF(INDIRECT("G"&amp;ROW())&lt;&gt;"",IF(INDIRECT("G"&amp;ROW())&lt;300,795,IF(INDIRECT("G"&amp;ROW())&lt;501,995,IF(INDIRECT("G"&amp;ROW())&lt;1001,1295,IF(INDIRECT("G"&amp;ROW())&lt;2501,1695,2195)))),0)</f>
        <v>0</v>
      </c>
      <c r="AP270" s="45" t="s">
        <v>15</v>
      </c>
      <c r="AQ270" s="93" cm="1">
        <f t="array" aca="1" ref="AQ270" ca="1">IF(INDIRECT("AP"&amp;ROW())="Ja",595,0)</f>
        <v>0</v>
      </c>
      <c r="AR270" s="45" t="s">
        <v>242</v>
      </c>
      <c r="AS270" s="93" cm="1">
        <f t="array" aca="1" ref="AS270" ca="1">IF(LEFT(INDIRECT("AR"&amp;ROW()),5)="Außen",150,IF(LEFT(INDIRECT("AR"&amp;ROW()),5)="Innen",450,0))</f>
        <v>0</v>
      </c>
      <c r="AT270" s="96" cm="1">
        <f t="array" aca="1" ref="AT270" ca="1">INDIRECT("AO"&amp;ROW())+INDIRECT("AQ"&amp;ROW())+INDIRECT("AS"&amp;ROW())</f>
        <v>0</v>
      </c>
      <c r="AU270" s="65" t="str" cm="1">
        <f t="array" aca="1" ref="AU270" ca="1">IF(INDIRECT("AZ"&amp;ROW())=1,"https://www.nutzungsdauer.com/abschreibung-immobilie/"&amp;SUBSTITUTE(SUBSTITUTE(SUBSTITUTE(SUBSTITUTE(SUBSTITUTE(SUBSTITUTE(INDIRECT("AV"&amp;ROW()),"%","%25")," ","%20"),",","%2C"),CHAR(10),"%20"),"/","%2F"),"%2526","%26"),INDIRECT("AV"&amp;ROW()))</f>
        <v>Daten nicht vollständig, s. rote Felder</v>
      </c>
      <c r="AV270" s="64" t="str" cm="1">
        <f t="array" aca="1" ref="AV270"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70" s="4" t="str" cm="1">
        <f t="array" aca="1" ref="AW270" ca="1">IF(INDIRECT("AD"&amp;ROW())&lt;&gt;"",SUBSTITUTE(INDIRECT("AD"&amp;ROW()),".","/"),"")</f>
        <v/>
      </c>
      <c r="AX270" s="4" t="str" cm="1">
        <f t="array" aca="1" ref="AX270"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70" s="4" t="str">
        <f t="shared" ca="1" si="3"/>
        <v/>
      </c>
      <c r="AZ270" s="4" cm="1">
        <f t="array" aca="1" ref="AZ270"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70" s="6" t="s">
        <v>121</v>
      </c>
    </row>
    <row r="271" spans="1:53" ht="20" customHeight="1" x14ac:dyDescent="0.15">
      <c r="A271" s="73"/>
      <c r="B271" s="74"/>
      <c r="C271" s="74"/>
      <c r="D271" s="75"/>
      <c r="E271" s="74"/>
      <c r="F271" s="74"/>
      <c r="G271" s="74"/>
      <c r="H271" s="74"/>
      <c r="I271" s="74"/>
      <c r="J271" s="75"/>
      <c r="K271" s="69"/>
      <c r="L271" s="74"/>
      <c r="M271" s="74"/>
      <c r="N271" s="76"/>
      <c r="O271" s="74"/>
      <c r="P271" s="75"/>
      <c r="Q271" s="74"/>
      <c r="R271" s="74"/>
      <c r="S271" s="74"/>
      <c r="T271" s="74"/>
      <c r="U271" s="74"/>
      <c r="V271" s="74"/>
      <c r="W271" s="74"/>
      <c r="X271" s="74"/>
      <c r="Y271" s="74"/>
      <c r="Z271" s="74"/>
      <c r="AA271" s="74"/>
      <c r="AB271" s="74"/>
      <c r="AC271" s="75"/>
      <c r="AD271" s="77"/>
      <c r="AE271" s="38"/>
      <c r="AF271" s="38"/>
      <c r="AG271" s="74"/>
      <c r="AH271" s="74"/>
      <c r="AI271" s="79"/>
      <c r="AJ271" s="50"/>
      <c r="AK271" s="37"/>
      <c r="AL271" s="37"/>
      <c r="AM271" s="37"/>
      <c r="AN271" s="81"/>
      <c r="AO271" s="90" cm="1">
        <f t="array" aca="1" ref="AO271" ca="1">IF(INDIRECT("G"&amp;ROW())&lt;&gt;"",IF(INDIRECT("G"&amp;ROW())&lt;300,795,IF(INDIRECT("G"&amp;ROW())&lt;501,995,IF(INDIRECT("G"&amp;ROW())&lt;1001,1295,IF(INDIRECT("G"&amp;ROW())&lt;2501,1695,2195)))),0)</f>
        <v>0</v>
      </c>
      <c r="AP271" s="45" t="s">
        <v>15</v>
      </c>
      <c r="AQ271" s="93" cm="1">
        <f t="array" aca="1" ref="AQ271" ca="1">IF(INDIRECT("AP"&amp;ROW())="Ja",595,0)</f>
        <v>0</v>
      </c>
      <c r="AR271" s="45" t="s">
        <v>242</v>
      </c>
      <c r="AS271" s="93" cm="1">
        <f t="array" aca="1" ref="AS271" ca="1">IF(LEFT(INDIRECT("AR"&amp;ROW()),5)="Außen",150,IF(LEFT(INDIRECT("AR"&amp;ROW()),5)="Innen",450,0))</f>
        <v>0</v>
      </c>
      <c r="AT271" s="96" cm="1">
        <f t="array" aca="1" ref="AT271" ca="1">INDIRECT("AO"&amp;ROW())+INDIRECT("AQ"&amp;ROW())+INDIRECT("AS"&amp;ROW())</f>
        <v>0</v>
      </c>
      <c r="AU271" s="65" t="str" cm="1">
        <f t="array" aca="1" ref="AU271" ca="1">IF(INDIRECT("AZ"&amp;ROW())=1,"https://www.nutzungsdauer.com/abschreibung-immobilie/"&amp;SUBSTITUTE(SUBSTITUTE(SUBSTITUTE(SUBSTITUTE(SUBSTITUTE(SUBSTITUTE(INDIRECT("AV"&amp;ROW()),"%","%25")," ","%20"),",","%2C"),CHAR(10),"%20"),"/","%2F"),"%2526","%26"),INDIRECT("AV"&amp;ROW()))</f>
        <v>Daten nicht vollständig, s. rote Felder</v>
      </c>
      <c r="AV271" s="64" t="str" cm="1">
        <f t="array" aca="1" ref="AV271"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71" s="4" t="str" cm="1">
        <f t="array" aca="1" ref="AW271" ca="1">IF(INDIRECT("AD"&amp;ROW())&lt;&gt;"",SUBSTITUTE(INDIRECT("AD"&amp;ROW()),".","/"),"")</f>
        <v/>
      </c>
      <c r="AX271" s="4" t="str" cm="1">
        <f t="array" aca="1" ref="AX271"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71" s="4" t="str">
        <f t="shared" ref="AY271:AY300" ca="1" si="4">IF($B$4=0.1,"&amp;promo=GKIT10AB5",IF($B$4=0.15,"&amp;promo=GKIT15AB10",IF($B$4=0.2,"&amp;promo=GKIT20AB20",IF($B$4=0.25,"&amp;promo=GKIT25AB40",IF($B$4=0.3,"&amp;promo=GKIT30AB60",IF($B$4=0.35,"&amp;promo=GKIT35AB120",IF($B$4=0.4,"&amp;promo=GKIT40AB200","")))))))</f>
        <v/>
      </c>
      <c r="AZ271" s="4" cm="1">
        <f t="array" aca="1" ref="AZ271"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71" s="6" t="s">
        <v>121</v>
      </c>
    </row>
    <row r="272" spans="1:53" ht="20" customHeight="1" x14ac:dyDescent="0.15">
      <c r="A272" s="73"/>
      <c r="B272" s="74"/>
      <c r="C272" s="74"/>
      <c r="D272" s="75"/>
      <c r="E272" s="74"/>
      <c r="F272" s="74"/>
      <c r="G272" s="74"/>
      <c r="H272" s="74"/>
      <c r="I272" s="74"/>
      <c r="J272" s="75"/>
      <c r="K272" s="69"/>
      <c r="L272" s="74"/>
      <c r="M272" s="74"/>
      <c r="N272" s="76"/>
      <c r="O272" s="74"/>
      <c r="P272" s="75"/>
      <c r="Q272" s="74"/>
      <c r="R272" s="74"/>
      <c r="S272" s="74"/>
      <c r="T272" s="74"/>
      <c r="U272" s="74"/>
      <c r="V272" s="74"/>
      <c r="W272" s="74"/>
      <c r="X272" s="74"/>
      <c r="Y272" s="74"/>
      <c r="Z272" s="74"/>
      <c r="AA272" s="74"/>
      <c r="AB272" s="74"/>
      <c r="AC272" s="75"/>
      <c r="AD272" s="77"/>
      <c r="AE272" s="38"/>
      <c r="AF272" s="38"/>
      <c r="AG272" s="74"/>
      <c r="AH272" s="74"/>
      <c r="AI272" s="79"/>
      <c r="AJ272" s="50"/>
      <c r="AK272" s="37"/>
      <c r="AL272" s="37"/>
      <c r="AM272" s="37"/>
      <c r="AN272" s="81"/>
      <c r="AO272" s="90" cm="1">
        <f t="array" aca="1" ref="AO272" ca="1">IF(INDIRECT("G"&amp;ROW())&lt;&gt;"",IF(INDIRECT("G"&amp;ROW())&lt;300,795,IF(INDIRECT("G"&amp;ROW())&lt;501,995,IF(INDIRECT("G"&amp;ROW())&lt;1001,1295,IF(INDIRECT("G"&amp;ROW())&lt;2501,1695,2195)))),0)</f>
        <v>0</v>
      </c>
      <c r="AP272" s="45" t="s">
        <v>15</v>
      </c>
      <c r="AQ272" s="93" cm="1">
        <f t="array" aca="1" ref="AQ272" ca="1">IF(INDIRECT("AP"&amp;ROW())="Ja",595,0)</f>
        <v>0</v>
      </c>
      <c r="AR272" s="45" t="s">
        <v>242</v>
      </c>
      <c r="AS272" s="93" cm="1">
        <f t="array" aca="1" ref="AS272" ca="1">IF(LEFT(INDIRECT("AR"&amp;ROW()),5)="Außen",150,IF(LEFT(INDIRECT("AR"&amp;ROW()),5)="Innen",450,0))</f>
        <v>0</v>
      </c>
      <c r="AT272" s="96" cm="1">
        <f t="array" aca="1" ref="AT272" ca="1">INDIRECT("AO"&amp;ROW())+INDIRECT("AQ"&amp;ROW())+INDIRECT("AS"&amp;ROW())</f>
        <v>0</v>
      </c>
      <c r="AU272" s="65" t="str" cm="1">
        <f t="array" aca="1" ref="AU272" ca="1">IF(INDIRECT("AZ"&amp;ROW())=1,"https://www.nutzungsdauer.com/abschreibung-immobilie/"&amp;SUBSTITUTE(SUBSTITUTE(SUBSTITUTE(SUBSTITUTE(SUBSTITUTE(SUBSTITUTE(INDIRECT("AV"&amp;ROW()),"%","%25")," ","%20"),",","%2C"),CHAR(10),"%20"),"/","%2F"),"%2526","%26"),INDIRECT("AV"&amp;ROW()))</f>
        <v>Daten nicht vollständig, s. rote Felder</v>
      </c>
      <c r="AV272" s="64" t="str" cm="1">
        <f t="array" aca="1" ref="AV272"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72" s="4" t="str" cm="1">
        <f t="array" aca="1" ref="AW272" ca="1">IF(INDIRECT("AD"&amp;ROW())&lt;&gt;"",SUBSTITUTE(INDIRECT("AD"&amp;ROW()),".","/"),"")</f>
        <v/>
      </c>
      <c r="AX272" s="4" t="str" cm="1">
        <f t="array" aca="1" ref="AX272"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72" s="4" t="str">
        <f t="shared" ca="1" si="4"/>
        <v/>
      </c>
      <c r="AZ272" s="4" cm="1">
        <f t="array" aca="1" ref="AZ272"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72" s="6" t="s">
        <v>121</v>
      </c>
    </row>
    <row r="273" spans="1:53" ht="20" customHeight="1" x14ac:dyDescent="0.15">
      <c r="A273" s="73"/>
      <c r="B273" s="74"/>
      <c r="C273" s="74"/>
      <c r="D273" s="75"/>
      <c r="E273" s="74"/>
      <c r="F273" s="74"/>
      <c r="G273" s="74"/>
      <c r="H273" s="74"/>
      <c r="I273" s="74"/>
      <c r="J273" s="75"/>
      <c r="K273" s="69"/>
      <c r="L273" s="74"/>
      <c r="M273" s="74"/>
      <c r="N273" s="76"/>
      <c r="O273" s="74"/>
      <c r="P273" s="75"/>
      <c r="Q273" s="74"/>
      <c r="R273" s="74"/>
      <c r="S273" s="74"/>
      <c r="T273" s="74"/>
      <c r="U273" s="74"/>
      <c r="V273" s="74"/>
      <c r="W273" s="74"/>
      <c r="X273" s="74"/>
      <c r="Y273" s="74"/>
      <c r="Z273" s="74"/>
      <c r="AA273" s="74"/>
      <c r="AB273" s="74"/>
      <c r="AC273" s="75"/>
      <c r="AD273" s="77"/>
      <c r="AE273" s="38"/>
      <c r="AF273" s="38"/>
      <c r="AG273" s="74"/>
      <c r="AH273" s="74"/>
      <c r="AI273" s="79"/>
      <c r="AJ273" s="50"/>
      <c r="AK273" s="37"/>
      <c r="AL273" s="37"/>
      <c r="AM273" s="37"/>
      <c r="AN273" s="81"/>
      <c r="AO273" s="90" cm="1">
        <f t="array" aca="1" ref="AO273" ca="1">IF(INDIRECT("G"&amp;ROW())&lt;&gt;"",IF(INDIRECT("G"&amp;ROW())&lt;300,795,IF(INDIRECT("G"&amp;ROW())&lt;501,995,IF(INDIRECT("G"&amp;ROW())&lt;1001,1295,IF(INDIRECT("G"&amp;ROW())&lt;2501,1695,2195)))),0)</f>
        <v>0</v>
      </c>
      <c r="AP273" s="45" t="s">
        <v>15</v>
      </c>
      <c r="AQ273" s="93" cm="1">
        <f t="array" aca="1" ref="AQ273" ca="1">IF(INDIRECT("AP"&amp;ROW())="Ja",595,0)</f>
        <v>0</v>
      </c>
      <c r="AR273" s="45" t="s">
        <v>242</v>
      </c>
      <c r="AS273" s="93" cm="1">
        <f t="array" aca="1" ref="AS273" ca="1">IF(LEFT(INDIRECT("AR"&amp;ROW()),5)="Außen",150,IF(LEFT(INDIRECT("AR"&amp;ROW()),5)="Innen",450,0))</f>
        <v>0</v>
      </c>
      <c r="AT273" s="96" cm="1">
        <f t="array" aca="1" ref="AT273" ca="1">INDIRECT("AO"&amp;ROW())+INDIRECT("AQ"&amp;ROW())+INDIRECT("AS"&amp;ROW())</f>
        <v>0</v>
      </c>
      <c r="AU273" s="65" t="str" cm="1">
        <f t="array" aca="1" ref="AU273" ca="1">IF(INDIRECT("AZ"&amp;ROW())=1,"https://www.nutzungsdauer.com/abschreibung-immobilie/"&amp;SUBSTITUTE(SUBSTITUTE(SUBSTITUTE(SUBSTITUTE(SUBSTITUTE(SUBSTITUTE(INDIRECT("AV"&amp;ROW()),"%","%25")," ","%20"),",","%2C"),CHAR(10),"%20"),"/","%2F"),"%2526","%26"),INDIRECT("AV"&amp;ROW()))</f>
        <v>Daten nicht vollständig, s. rote Felder</v>
      </c>
      <c r="AV273" s="64" t="str" cm="1">
        <f t="array" aca="1" ref="AV273"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73" s="4" t="str" cm="1">
        <f t="array" aca="1" ref="AW273" ca="1">IF(INDIRECT("AD"&amp;ROW())&lt;&gt;"",SUBSTITUTE(INDIRECT("AD"&amp;ROW()),".","/"),"")</f>
        <v/>
      </c>
      <c r="AX273" s="4" t="str" cm="1">
        <f t="array" aca="1" ref="AX273"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73" s="4" t="str">
        <f t="shared" ca="1" si="4"/>
        <v/>
      </c>
      <c r="AZ273" s="4" cm="1">
        <f t="array" aca="1" ref="AZ273"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73" s="6" t="s">
        <v>121</v>
      </c>
    </row>
    <row r="274" spans="1:53" ht="20" customHeight="1" x14ac:dyDescent="0.15">
      <c r="A274" s="73"/>
      <c r="B274" s="74"/>
      <c r="C274" s="74"/>
      <c r="D274" s="75"/>
      <c r="E274" s="74"/>
      <c r="F274" s="74"/>
      <c r="G274" s="74"/>
      <c r="H274" s="74"/>
      <c r="I274" s="74"/>
      <c r="J274" s="75"/>
      <c r="K274" s="69"/>
      <c r="L274" s="74"/>
      <c r="M274" s="74"/>
      <c r="N274" s="76"/>
      <c r="O274" s="74"/>
      <c r="P274" s="75"/>
      <c r="Q274" s="74"/>
      <c r="R274" s="74"/>
      <c r="S274" s="74"/>
      <c r="T274" s="74"/>
      <c r="U274" s="74"/>
      <c r="V274" s="74"/>
      <c r="W274" s="74"/>
      <c r="X274" s="74"/>
      <c r="Y274" s="74"/>
      <c r="Z274" s="74"/>
      <c r="AA274" s="74"/>
      <c r="AB274" s="74"/>
      <c r="AC274" s="75"/>
      <c r="AD274" s="77"/>
      <c r="AE274" s="38"/>
      <c r="AF274" s="38"/>
      <c r="AG274" s="74"/>
      <c r="AH274" s="74"/>
      <c r="AI274" s="79"/>
      <c r="AJ274" s="50"/>
      <c r="AK274" s="37"/>
      <c r="AL274" s="37"/>
      <c r="AM274" s="37"/>
      <c r="AN274" s="81"/>
      <c r="AO274" s="90" cm="1">
        <f t="array" aca="1" ref="AO274" ca="1">IF(INDIRECT("G"&amp;ROW())&lt;&gt;"",IF(INDIRECT("G"&amp;ROW())&lt;300,795,IF(INDIRECT("G"&amp;ROW())&lt;501,995,IF(INDIRECT("G"&amp;ROW())&lt;1001,1295,IF(INDIRECT("G"&amp;ROW())&lt;2501,1695,2195)))),0)</f>
        <v>0</v>
      </c>
      <c r="AP274" s="45" t="s">
        <v>15</v>
      </c>
      <c r="AQ274" s="93" cm="1">
        <f t="array" aca="1" ref="AQ274" ca="1">IF(INDIRECT("AP"&amp;ROW())="Ja",595,0)</f>
        <v>0</v>
      </c>
      <c r="AR274" s="45" t="s">
        <v>242</v>
      </c>
      <c r="AS274" s="93" cm="1">
        <f t="array" aca="1" ref="AS274" ca="1">IF(LEFT(INDIRECT("AR"&amp;ROW()),5)="Außen",150,IF(LEFT(INDIRECT("AR"&amp;ROW()),5)="Innen",450,0))</f>
        <v>0</v>
      </c>
      <c r="AT274" s="96" cm="1">
        <f t="array" aca="1" ref="AT274" ca="1">INDIRECT("AO"&amp;ROW())+INDIRECT("AQ"&amp;ROW())+INDIRECT("AS"&amp;ROW())</f>
        <v>0</v>
      </c>
      <c r="AU274" s="65" t="str" cm="1">
        <f t="array" aca="1" ref="AU274" ca="1">IF(INDIRECT("AZ"&amp;ROW())=1,"https://www.nutzungsdauer.com/abschreibung-immobilie/"&amp;SUBSTITUTE(SUBSTITUTE(SUBSTITUTE(SUBSTITUTE(SUBSTITUTE(SUBSTITUTE(INDIRECT("AV"&amp;ROW()),"%","%25")," ","%20"),",","%2C"),CHAR(10),"%20"),"/","%2F"),"%2526","%26"),INDIRECT("AV"&amp;ROW()))</f>
        <v>Daten nicht vollständig, s. rote Felder</v>
      </c>
      <c r="AV274" s="64" t="str" cm="1">
        <f t="array" aca="1" ref="AV274"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74" s="4" t="str" cm="1">
        <f t="array" aca="1" ref="AW274" ca="1">IF(INDIRECT("AD"&amp;ROW())&lt;&gt;"",SUBSTITUTE(INDIRECT("AD"&amp;ROW()),".","/"),"")</f>
        <v/>
      </c>
      <c r="AX274" s="4" t="str" cm="1">
        <f t="array" aca="1" ref="AX274"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74" s="4" t="str">
        <f t="shared" ca="1" si="4"/>
        <v/>
      </c>
      <c r="AZ274" s="4" cm="1">
        <f t="array" aca="1" ref="AZ274"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74" s="6" t="s">
        <v>121</v>
      </c>
    </row>
    <row r="275" spans="1:53" ht="20" customHeight="1" x14ac:dyDescent="0.15">
      <c r="A275" s="73"/>
      <c r="B275" s="74"/>
      <c r="C275" s="74"/>
      <c r="D275" s="75"/>
      <c r="E275" s="74"/>
      <c r="F275" s="74"/>
      <c r="G275" s="74"/>
      <c r="H275" s="74"/>
      <c r="I275" s="74"/>
      <c r="J275" s="75"/>
      <c r="K275" s="69"/>
      <c r="L275" s="74"/>
      <c r="M275" s="74"/>
      <c r="N275" s="76"/>
      <c r="O275" s="74"/>
      <c r="P275" s="75"/>
      <c r="Q275" s="74"/>
      <c r="R275" s="74"/>
      <c r="S275" s="74"/>
      <c r="T275" s="74"/>
      <c r="U275" s="74"/>
      <c r="V275" s="74"/>
      <c r="W275" s="74"/>
      <c r="X275" s="74"/>
      <c r="Y275" s="74"/>
      <c r="Z275" s="74"/>
      <c r="AA275" s="74"/>
      <c r="AB275" s="74"/>
      <c r="AC275" s="75"/>
      <c r="AD275" s="77"/>
      <c r="AE275" s="38"/>
      <c r="AF275" s="38"/>
      <c r="AG275" s="74"/>
      <c r="AH275" s="74"/>
      <c r="AI275" s="79"/>
      <c r="AJ275" s="50"/>
      <c r="AK275" s="37"/>
      <c r="AL275" s="37"/>
      <c r="AM275" s="37"/>
      <c r="AN275" s="81"/>
      <c r="AO275" s="90" cm="1">
        <f t="array" aca="1" ref="AO275" ca="1">IF(INDIRECT("G"&amp;ROW())&lt;&gt;"",IF(INDIRECT("G"&amp;ROW())&lt;300,795,IF(INDIRECT("G"&amp;ROW())&lt;501,995,IF(INDIRECT("G"&amp;ROW())&lt;1001,1295,IF(INDIRECT("G"&amp;ROW())&lt;2501,1695,2195)))),0)</f>
        <v>0</v>
      </c>
      <c r="AP275" s="45" t="s">
        <v>15</v>
      </c>
      <c r="AQ275" s="93" cm="1">
        <f t="array" aca="1" ref="AQ275" ca="1">IF(INDIRECT("AP"&amp;ROW())="Ja",595,0)</f>
        <v>0</v>
      </c>
      <c r="AR275" s="45" t="s">
        <v>242</v>
      </c>
      <c r="AS275" s="93" cm="1">
        <f t="array" aca="1" ref="AS275" ca="1">IF(LEFT(INDIRECT("AR"&amp;ROW()),5)="Außen",150,IF(LEFT(INDIRECT("AR"&amp;ROW()),5)="Innen",450,0))</f>
        <v>0</v>
      </c>
      <c r="AT275" s="96" cm="1">
        <f t="array" aca="1" ref="AT275" ca="1">INDIRECT("AO"&amp;ROW())+INDIRECT("AQ"&amp;ROW())+INDIRECT("AS"&amp;ROW())</f>
        <v>0</v>
      </c>
      <c r="AU275" s="65" t="str" cm="1">
        <f t="array" aca="1" ref="AU275" ca="1">IF(INDIRECT("AZ"&amp;ROW())=1,"https://www.nutzungsdauer.com/abschreibung-immobilie/"&amp;SUBSTITUTE(SUBSTITUTE(SUBSTITUTE(SUBSTITUTE(SUBSTITUTE(SUBSTITUTE(INDIRECT("AV"&amp;ROW()),"%","%25")," ","%20"),",","%2C"),CHAR(10),"%20"),"/","%2F"),"%2526","%26"),INDIRECT("AV"&amp;ROW()))</f>
        <v>Daten nicht vollständig, s. rote Felder</v>
      </c>
      <c r="AV275" s="64" t="str" cm="1">
        <f t="array" aca="1" ref="AV275"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75" s="4" t="str" cm="1">
        <f t="array" aca="1" ref="AW275" ca="1">IF(INDIRECT("AD"&amp;ROW())&lt;&gt;"",SUBSTITUTE(INDIRECT("AD"&amp;ROW()),".","/"),"")</f>
        <v/>
      </c>
      <c r="AX275" s="4" t="str" cm="1">
        <f t="array" aca="1" ref="AX275"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75" s="4" t="str">
        <f t="shared" ca="1" si="4"/>
        <v/>
      </c>
      <c r="AZ275" s="4" cm="1">
        <f t="array" aca="1" ref="AZ275"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75" s="6" t="s">
        <v>121</v>
      </c>
    </row>
    <row r="276" spans="1:53" ht="20" customHeight="1" x14ac:dyDescent="0.15">
      <c r="A276" s="73"/>
      <c r="B276" s="74"/>
      <c r="C276" s="74"/>
      <c r="D276" s="75"/>
      <c r="E276" s="74"/>
      <c r="F276" s="74"/>
      <c r="G276" s="74"/>
      <c r="H276" s="74"/>
      <c r="I276" s="74"/>
      <c r="J276" s="75"/>
      <c r="K276" s="69"/>
      <c r="L276" s="74"/>
      <c r="M276" s="74"/>
      <c r="N276" s="76"/>
      <c r="O276" s="74"/>
      <c r="P276" s="75"/>
      <c r="Q276" s="74"/>
      <c r="R276" s="74"/>
      <c r="S276" s="74"/>
      <c r="T276" s="74"/>
      <c r="U276" s="74"/>
      <c r="V276" s="74"/>
      <c r="W276" s="74"/>
      <c r="X276" s="74"/>
      <c r="Y276" s="74"/>
      <c r="Z276" s="74"/>
      <c r="AA276" s="74"/>
      <c r="AB276" s="74"/>
      <c r="AC276" s="75"/>
      <c r="AD276" s="77"/>
      <c r="AE276" s="38"/>
      <c r="AF276" s="38"/>
      <c r="AG276" s="74"/>
      <c r="AH276" s="74"/>
      <c r="AI276" s="79"/>
      <c r="AJ276" s="50"/>
      <c r="AK276" s="37"/>
      <c r="AL276" s="37"/>
      <c r="AM276" s="37"/>
      <c r="AN276" s="81"/>
      <c r="AO276" s="90" cm="1">
        <f t="array" aca="1" ref="AO276" ca="1">IF(INDIRECT("G"&amp;ROW())&lt;&gt;"",IF(INDIRECT("G"&amp;ROW())&lt;300,795,IF(INDIRECT("G"&amp;ROW())&lt;501,995,IF(INDIRECT("G"&amp;ROW())&lt;1001,1295,IF(INDIRECT("G"&amp;ROW())&lt;2501,1695,2195)))),0)</f>
        <v>0</v>
      </c>
      <c r="AP276" s="45" t="s">
        <v>15</v>
      </c>
      <c r="AQ276" s="93" cm="1">
        <f t="array" aca="1" ref="AQ276" ca="1">IF(INDIRECT("AP"&amp;ROW())="Ja",595,0)</f>
        <v>0</v>
      </c>
      <c r="AR276" s="45" t="s">
        <v>242</v>
      </c>
      <c r="AS276" s="93" cm="1">
        <f t="array" aca="1" ref="AS276" ca="1">IF(LEFT(INDIRECT("AR"&amp;ROW()),5)="Außen",150,IF(LEFT(INDIRECT("AR"&amp;ROW()),5)="Innen",450,0))</f>
        <v>0</v>
      </c>
      <c r="AT276" s="96" cm="1">
        <f t="array" aca="1" ref="AT276" ca="1">INDIRECT("AO"&amp;ROW())+INDIRECT("AQ"&amp;ROW())+INDIRECT("AS"&amp;ROW())</f>
        <v>0</v>
      </c>
      <c r="AU276" s="65" t="str" cm="1">
        <f t="array" aca="1" ref="AU276" ca="1">IF(INDIRECT("AZ"&amp;ROW())=1,"https://www.nutzungsdauer.com/abschreibung-immobilie/"&amp;SUBSTITUTE(SUBSTITUTE(SUBSTITUTE(SUBSTITUTE(SUBSTITUTE(SUBSTITUTE(INDIRECT("AV"&amp;ROW()),"%","%25")," ","%20"),",","%2C"),CHAR(10),"%20"),"/","%2F"),"%2526","%26"),INDIRECT("AV"&amp;ROW()))</f>
        <v>Daten nicht vollständig, s. rote Felder</v>
      </c>
      <c r="AV276" s="64" t="str" cm="1">
        <f t="array" aca="1" ref="AV276"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76" s="4" t="str" cm="1">
        <f t="array" aca="1" ref="AW276" ca="1">IF(INDIRECT("AD"&amp;ROW())&lt;&gt;"",SUBSTITUTE(INDIRECT("AD"&amp;ROW()),".","/"),"")</f>
        <v/>
      </c>
      <c r="AX276" s="4" t="str" cm="1">
        <f t="array" aca="1" ref="AX276"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76" s="4" t="str">
        <f t="shared" ca="1" si="4"/>
        <v/>
      </c>
      <c r="AZ276" s="4" cm="1">
        <f t="array" aca="1" ref="AZ276"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76" s="6" t="s">
        <v>121</v>
      </c>
    </row>
    <row r="277" spans="1:53" ht="20" customHeight="1" x14ac:dyDescent="0.15">
      <c r="A277" s="73"/>
      <c r="B277" s="74"/>
      <c r="C277" s="74"/>
      <c r="D277" s="75"/>
      <c r="E277" s="74"/>
      <c r="F277" s="74"/>
      <c r="G277" s="74"/>
      <c r="H277" s="74"/>
      <c r="I277" s="74"/>
      <c r="J277" s="75"/>
      <c r="K277" s="69"/>
      <c r="L277" s="74"/>
      <c r="M277" s="74"/>
      <c r="N277" s="76"/>
      <c r="O277" s="74"/>
      <c r="P277" s="75"/>
      <c r="Q277" s="74"/>
      <c r="R277" s="74"/>
      <c r="S277" s="74"/>
      <c r="T277" s="74"/>
      <c r="U277" s="74"/>
      <c r="V277" s="74"/>
      <c r="W277" s="74"/>
      <c r="X277" s="74"/>
      <c r="Y277" s="74"/>
      <c r="Z277" s="74"/>
      <c r="AA277" s="74"/>
      <c r="AB277" s="74"/>
      <c r="AC277" s="75"/>
      <c r="AD277" s="77"/>
      <c r="AE277" s="38"/>
      <c r="AF277" s="38"/>
      <c r="AG277" s="74"/>
      <c r="AH277" s="74"/>
      <c r="AI277" s="79"/>
      <c r="AJ277" s="50"/>
      <c r="AK277" s="37"/>
      <c r="AL277" s="37"/>
      <c r="AM277" s="37"/>
      <c r="AN277" s="81"/>
      <c r="AO277" s="90" cm="1">
        <f t="array" aca="1" ref="AO277" ca="1">IF(INDIRECT("G"&amp;ROW())&lt;&gt;"",IF(INDIRECT("G"&amp;ROW())&lt;300,795,IF(INDIRECT("G"&amp;ROW())&lt;501,995,IF(INDIRECT("G"&amp;ROW())&lt;1001,1295,IF(INDIRECT("G"&amp;ROW())&lt;2501,1695,2195)))),0)</f>
        <v>0</v>
      </c>
      <c r="AP277" s="45" t="s">
        <v>15</v>
      </c>
      <c r="AQ277" s="93" cm="1">
        <f t="array" aca="1" ref="AQ277" ca="1">IF(INDIRECT("AP"&amp;ROW())="Ja",595,0)</f>
        <v>0</v>
      </c>
      <c r="AR277" s="45" t="s">
        <v>242</v>
      </c>
      <c r="AS277" s="93" cm="1">
        <f t="array" aca="1" ref="AS277" ca="1">IF(LEFT(INDIRECT("AR"&amp;ROW()),5)="Außen",150,IF(LEFT(INDIRECT("AR"&amp;ROW()),5)="Innen",450,0))</f>
        <v>0</v>
      </c>
      <c r="AT277" s="96" cm="1">
        <f t="array" aca="1" ref="AT277" ca="1">INDIRECT("AO"&amp;ROW())+INDIRECT("AQ"&amp;ROW())+INDIRECT("AS"&amp;ROW())</f>
        <v>0</v>
      </c>
      <c r="AU277" s="65" t="str" cm="1">
        <f t="array" aca="1" ref="AU277" ca="1">IF(INDIRECT("AZ"&amp;ROW())=1,"https://www.nutzungsdauer.com/abschreibung-immobilie/"&amp;SUBSTITUTE(SUBSTITUTE(SUBSTITUTE(SUBSTITUTE(SUBSTITUTE(SUBSTITUTE(INDIRECT("AV"&amp;ROW()),"%","%25")," ","%20"),",","%2C"),CHAR(10),"%20"),"/","%2F"),"%2526","%26"),INDIRECT("AV"&amp;ROW()))</f>
        <v>Daten nicht vollständig, s. rote Felder</v>
      </c>
      <c r="AV277" s="64" t="str" cm="1">
        <f t="array" aca="1" ref="AV277"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77" s="4" t="str" cm="1">
        <f t="array" aca="1" ref="AW277" ca="1">IF(INDIRECT("AD"&amp;ROW())&lt;&gt;"",SUBSTITUTE(INDIRECT("AD"&amp;ROW()),".","/"),"")</f>
        <v/>
      </c>
      <c r="AX277" s="4" t="str" cm="1">
        <f t="array" aca="1" ref="AX277"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77" s="4" t="str">
        <f t="shared" ca="1" si="4"/>
        <v/>
      </c>
      <c r="AZ277" s="4" cm="1">
        <f t="array" aca="1" ref="AZ277"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77" s="6" t="s">
        <v>121</v>
      </c>
    </row>
    <row r="278" spans="1:53" ht="20" customHeight="1" x14ac:dyDescent="0.15">
      <c r="A278" s="73"/>
      <c r="B278" s="74"/>
      <c r="C278" s="74"/>
      <c r="D278" s="75"/>
      <c r="E278" s="74"/>
      <c r="F278" s="74"/>
      <c r="G278" s="74"/>
      <c r="H278" s="74"/>
      <c r="I278" s="74"/>
      <c r="J278" s="75"/>
      <c r="K278" s="69"/>
      <c r="L278" s="74"/>
      <c r="M278" s="74"/>
      <c r="N278" s="76"/>
      <c r="O278" s="74"/>
      <c r="P278" s="75"/>
      <c r="Q278" s="74"/>
      <c r="R278" s="74"/>
      <c r="S278" s="74"/>
      <c r="T278" s="74"/>
      <c r="U278" s="74"/>
      <c r="V278" s="74"/>
      <c r="W278" s="74"/>
      <c r="X278" s="74"/>
      <c r="Y278" s="74"/>
      <c r="Z278" s="74"/>
      <c r="AA278" s="74"/>
      <c r="AB278" s="74"/>
      <c r="AC278" s="75"/>
      <c r="AD278" s="77"/>
      <c r="AE278" s="38"/>
      <c r="AF278" s="38"/>
      <c r="AG278" s="74"/>
      <c r="AH278" s="74"/>
      <c r="AI278" s="79"/>
      <c r="AJ278" s="50"/>
      <c r="AK278" s="37"/>
      <c r="AL278" s="37"/>
      <c r="AM278" s="37"/>
      <c r="AN278" s="81"/>
      <c r="AO278" s="90" cm="1">
        <f t="array" aca="1" ref="AO278" ca="1">IF(INDIRECT("G"&amp;ROW())&lt;&gt;"",IF(INDIRECT("G"&amp;ROW())&lt;300,795,IF(INDIRECT("G"&amp;ROW())&lt;501,995,IF(INDIRECT("G"&amp;ROW())&lt;1001,1295,IF(INDIRECT("G"&amp;ROW())&lt;2501,1695,2195)))),0)</f>
        <v>0</v>
      </c>
      <c r="AP278" s="45" t="s">
        <v>15</v>
      </c>
      <c r="AQ278" s="93" cm="1">
        <f t="array" aca="1" ref="AQ278" ca="1">IF(INDIRECT("AP"&amp;ROW())="Ja",595,0)</f>
        <v>0</v>
      </c>
      <c r="AR278" s="45" t="s">
        <v>242</v>
      </c>
      <c r="AS278" s="93" cm="1">
        <f t="array" aca="1" ref="AS278" ca="1">IF(LEFT(INDIRECT("AR"&amp;ROW()),5)="Außen",150,IF(LEFT(INDIRECT("AR"&amp;ROW()),5)="Innen",450,0))</f>
        <v>0</v>
      </c>
      <c r="AT278" s="96" cm="1">
        <f t="array" aca="1" ref="AT278" ca="1">INDIRECT("AO"&amp;ROW())+INDIRECT("AQ"&amp;ROW())+INDIRECT("AS"&amp;ROW())</f>
        <v>0</v>
      </c>
      <c r="AU278" s="65" t="str" cm="1">
        <f t="array" aca="1" ref="AU278" ca="1">IF(INDIRECT("AZ"&amp;ROW())=1,"https://www.nutzungsdauer.com/abschreibung-immobilie/"&amp;SUBSTITUTE(SUBSTITUTE(SUBSTITUTE(SUBSTITUTE(SUBSTITUTE(SUBSTITUTE(INDIRECT("AV"&amp;ROW()),"%","%25")," ","%20"),",","%2C"),CHAR(10),"%20"),"/","%2F"),"%2526","%26"),INDIRECT("AV"&amp;ROW()))</f>
        <v>Daten nicht vollständig, s. rote Felder</v>
      </c>
      <c r="AV278" s="64" t="str" cm="1">
        <f t="array" aca="1" ref="AV278"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78" s="4" t="str" cm="1">
        <f t="array" aca="1" ref="AW278" ca="1">IF(INDIRECT("AD"&amp;ROW())&lt;&gt;"",SUBSTITUTE(INDIRECT("AD"&amp;ROW()),".","/"),"")</f>
        <v/>
      </c>
      <c r="AX278" s="4" t="str" cm="1">
        <f t="array" aca="1" ref="AX278"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78" s="4" t="str">
        <f t="shared" ca="1" si="4"/>
        <v/>
      </c>
      <c r="AZ278" s="4" cm="1">
        <f t="array" aca="1" ref="AZ278"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78" s="6" t="s">
        <v>121</v>
      </c>
    </row>
    <row r="279" spans="1:53" ht="20" customHeight="1" x14ac:dyDescent="0.15">
      <c r="A279" s="73"/>
      <c r="B279" s="74"/>
      <c r="C279" s="74"/>
      <c r="D279" s="75"/>
      <c r="E279" s="74"/>
      <c r="F279" s="74"/>
      <c r="G279" s="74"/>
      <c r="H279" s="74"/>
      <c r="I279" s="74"/>
      <c r="J279" s="75"/>
      <c r="K279" s="69"/>
      <c r="L279" s="74"/>
      <c r="M279" s="74"/>
      <c r="N279" s="76"/>
      <c r="O279" s="74"/>
      <c r="P279" s="75"/>
      <c r="Q279" s="74"/>
      <c r="R279" s="74"/>
      <c r="S279" s="74"/>
      <c r="T279" s="74"/>
      <c r="U279" s="74"/>
      <c r="V279" s="74"/>
      <c r="W279" s="74"/>
      <c r="X279" s="74"/>
      <c r="Y279" s="74"/>
      <c r="Z279" s="74"/>
      <c r="AA279" s="74"/>
      <c r="AB279" s="74"/>
      <c r="AC279" s="75"/>
      <c r="AD279" s="77"/>
      <c r="AE279" s="38"/>
      <c r="AF279" s="38"/>
      <c r="AG279" s="74"/>
      <c r="AH279" s="74"/>
      <c r="AI279" s="79"/>
      <c r="AJ279" s="50"/>
      <c r="AK279" s="37"/>
      <c r="AL279" s="37"/>
      <c r="AM279" s="37"/>
      <c r="AN279" s="81"/>
      <c r="AO279" s="90" cm="1">
        <f t="array" aca="1" ref="AO279" ca="1">IF(INDIRECT("G"&amp;ROW())&lt;&gt;"",IF(INDIRECT("G"&amp;ROW())&lt;300,795,IF(INDIRECT("G"&amp;ROW())&lt;501,995,IF(INDIRECT("G"&amp;ROW())&lt;1001,1295,IF(INDIRECT("G"&amp;ROW())&lt;2501,1695,2195)))),0)</f>
        <v>0</v>
      </c>
      <c r="AP279" s="45" t="s">
        <v>15</v>
      </c>
      <c r="AQ279" s="93" cm="1">
        <f t="array" aca="1" ref="AQ279" ca="1">IF(INDIRECT("AP"&amp;ROW())="Ja",595,0)</f>
        <v>0</v>
      </c>
      <c r="AR279" s="45" t="s">
        <v>242</v>
      </c>
      <c r="AS279" s="93" cm="1">
        <f t="array" aca="1" ref="AS279" ca="1">IF(LEFT(INDIRECT("AR"&amp;ROW()),5)="Außen",150,IF(LEFT(INDIRECT("AR"&amp;ROW()),5)="Innen",450,0))</f>
        <v>0</v>
      </c>
      <c r="AT279" s="96" cm="1">
        <f t="array" aca="1" ref="AT279" ca="1">INDIRECT("AO"&amp;ROW())+INDIRECT("AQ"&amp;ROW())+INDIRECT("AS"&amp;ROW())</f>
        <v>0</v>
      </c>
      <c r="AU279" s="65" t="str" cm="1">
        <f t="array" aca="1" ref="AU279" ca="1">IF(INDIRECT("AZ"&amp;ROW())=1,"https://www.nutzungsdauer.com/abschreibung-immobilie/"&amp;SUBSTITUTE(SUBSTITUTE(SUBSTITUTE(SUBSTITUTE(SUBSTITUTE(SUBSTITUTE(INDIRECT("AV"&amp;ROW()),"%","%25")," ","%20"),",","%2C"),CHAR(10),"%20"),"/","%2F"),"%2526","%26"),INDIRECT("AV"&amp;ROW()))</f>
        <v>Daten nicht vollständig, s. rote Felder</v>
      </c>
      <c r="AV279" s="64" t="str" cm="1">
        <f t="array" aca="1" ref="AV279"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79" s="4" t="str" cm="1">
        <f t="array" aca="1" ref="AW279" ca="1">IF(INDIRECT("AD"&amp;ROW())&lt;&gt;"",SUBSTITUTE(INDIRECT("AD"&amp;ROW()),".","/"),"")</f>
        <v/>
      </c>
      <c r="AX279" s="4" t="str" cm="1">
        <f t="array" aca="1" ref="AX279"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79" s="4" t="str">
        <f t="shared" ca="1" si="4"/>
        <v/>
      </c>
      <c r="AZ279" s="4" cm="1">
        <f t="array" aca="1" ref="AZ279"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79" s="6" t="s">
        <v>121</v>
      </c>
    </row>
    <row r="280" spans="1:53" ht="20" customHeight="1" x14ac:dyDescent="0.15">
      <c r="A280" s="73"/>
      <c r="B280" s="74"/>
      <c r="C280" s="74"/>
      <c r="D280" s="75"/>
      <c r="E280" s="74"/>
      <c r="F280" s="74"/>
      <c r="G280" s="74"/>
      <c r="H280" s="74"/>
      <c r="I280" s="74"/>
      <c r="J280" s="75"/>
      <c r="K280" s="69"/>
      <c r="L280" s="74"/>
      <c r="M280" s="74"/>
      <c r="N280" s="76"/>
      <c r="O280" s="74"/>
      <c r="P280" s="75"/>
      <c r="Q280" s="74"/>
      <c r="R280" s="74"/>
      <c r="S280" s="74"/>
      <c r="T280" s="74"/>
      <c r="U280" s="74"/>
      <c r="V280" s="74"/>
      <c r="W280" s="74"/>
      <c r="X280" s="74"/>
      <c r="Y280" s="74"/>
      <c r="Z280" s="74"/>
      <c r="AA280" s="74"/>
      <c r="AB280" s="74"/>
      <c r="AC280" s="75"/>
      <c r="AD280" s="77"/>
      <c r="AE280" s="38"/>
      <c r="AF280" s="38"/>
      <c r="AG280" s="74"/>
      <c r="AH280" s="74"/>
      <c r="AI280" s="79"/>
      <c r="AJ280" s="50"/>
      <c r="AK280" s="37"/>
      <c r="AL280" s="37"/>
      <c r="AM280" s="37"/>
      <c r="AN280" s="81"/>
      <c r="AO280" s="90" cm="1">
        <f t="array" aca="1" ref="AO280" ca="1">IF(INDIRECT("G"&amp;ROW())&lt;&gt;"",IF(INDIRECT("G"&amp;ROW())&lt;300,795,IF(INDIRECT("G"&amp;ROW())&lt;501,995,IF(INDIRECT("G"&amp;ROW())&lt;1001,1295,IF(INDIRECT("G"&amp;ROW())&lt;2501,1695,2195)))),0)</f>
        <v>0</v>
      </c>
      <c r="AP280" s="45" t="s">
        <v>15</v>
      </c>
      <c r="AQ280" s="93" cm="1">
        <f t="array" aca="1" ref="AQ280" ca="1">IF(INDIRECT("AP"&amp;ROW())="Ja",595,0)</f>
        <v>0</v>
      </c>
      <c r="AR280" s="45" t="s">
        <v>242</v>
      </c>
      <c r="AS280" s="93" cm="1">
        <f t="array" aca="1" ref="AS280" ca="1">IF(LEFT(INDIRECT("AR"&amp;ROW()),5)="Außen",150,IF(LEFT(INDIRECT("AR"&amp;ROW()),5)="Innen",450,0))</f>
        <v>0</v>
      </c>
      <c r="AT280" s="96" cm="1">
        <f t="array" aca="1" ref="AT280" ca="1">INDIRECT("AO"&amp;ROW())+INDIRECT("AQ"&amp;ROW())+INDIRECT("AS"&amp;ROW())</f>
        <v>0</v>
      </c>
      <c r="AU280" s="65" t="str" cm="1">
        <f t="array" aca="1" ref="AU280" ca="1">IF(INDIRECT("AZ"&amp;ROW())=1,"https://www.nutzungsdauer.com/abschreibung-immobilie/"&amp;SUBSTITUTE(SUBSTITUTE(SUBSTITUTE(SUBSTITUTE(SUBSTITUTE(SUBSTITUTE(INDIRECT("AV"&amp;ROW()),"%","%25")," ","%20"),",","%2C"),CHAR(10),"%20"),"/","%2F"),"%2526","%26"),INDIRECT("AV"&amp;ROW()))</f>
        <v>Daten nicht vollständig, s. rote Felder</v>
      </c>
      <c r="AV280" s="64" t="str" cm="1">
        <f t="array" aca="1" ref="AV280"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80" s="4" t="str" cm="1">
        <f t="array" aca="1" ref="AW280" ca="1">IF(INDIRECT("AD"&amp;ROW())&lt;&gt;"",SUBSTITUTE(INDIRECT("AD"&amp;ROW()),".","/"),"")</f>
        <v/>
      </c>
      <c r="AX280" s="4" t="str" cm="1">
        <f t="array" aca="1" ref="AX280"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80" s="4" t="str">
        <f t="shared" ca="1" si="4"/>
        <v/>
      </c>
      <c r="AZ280" s="4" cm="1">
        <f t="array" aca="1" ref="AZ280"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80" s="6" t="s">
        <v>121</v>
      </c>
    </row>
    <row r="281" spans="1:53" ht="20" customHeight="1" x14ac:dyDescent="0.15">
      <c r="A281" s="73"/>
      <c r="B281" s="74"/>
      <c r="C281" s="74"/>
      <c r="D281" s="75"/>
      <c r="E281" s="74"/>
      <c r="F281" s="74"/>
      <c r="G281" s="74"/>
      <c r="H281" s="74"/>
      <c r="I281" s="74"/>
      <c r="J281" s="75"/>
      <c r="K281" s="69"/>
      <c r="L281" s="74"/>
      <c r="M281" s="74"/>
      <c r="N281" s="76"/>
      <c r="O281" s="74"/>
      <c r="P281" s="75"/>
      <c r="Q281" s="74"/>
      <c r="R281" s="74"/>
      <c r="S281" s="74"/>
      <c r="T281" s="74"/>
      <c r="U281" s="74"/>
      <c r="V281" s="74"/>
      <c r="W281" s="74"/>
      <c r="X281" s="74"/>
      <c r="Y281" s="74"/>
      <c r="Z281" s="74"/>
      <c r="AA281" s="74"/>
      <c r="AB281" s="74"/>
      <c r="AC281" s="75"/>
      <c r="AD281" s="77"/>
      <c r="AE281" s="38"/>
      <c r="AF281" s="38"/>
      <c r="AG281" s="74"/>
      <c r="AH281" s="74"/>
      <c r="AI281" s="79"/>
      <c r="AJ281" s="50"/>
      <c r="AK281" s="37"/>
      <c r="AL281" s="37"/>
      <c r="AM281" s="37"/>
      <c r="AN281" s="81"/>
      <c r="AO281" s="90" cm="1">
        <f t="array" aca="1" ref="AO281" ca="1">IF(INDIRECT("G"&amp;ROW())&lt;&gt;"",IF(INDIRECT("G"&amp;ROW())&lt;300,795,IF(INDIRECT("G"&amp;ROW())&lt;501,995,IF(INDIRECT("G"&amp;ROW())&lt;1001,1295,IF(INDIRECT("G"&amp;ROW())&lt;2501,1695,2195)))),0)</f>
        <v>0</v>
      </c>
      <c r="AP281" s="45" t="s">
        <v>15</v>
      </c>
      <c r="AQ281" s="93" cm="1">
        <f t="array" aca="1" ref="AQ281" ca="1">IF(INDIRECT("AP"&amp;ROW())="Ja",595,0)</f>
        <v>0</v>
      </c>
      <c r="AR281" s="45" t="s">
        <v>242</v>
      </c>
      <c r="AS281" s="93" cm="1">
        <f t="array" aca="1" ref="AS281" ca="1">IF(LEFT(INDIRECT("AR"&amp;ROW()),5)="Außen",150,IF(LEFT(INDIRECT("AR"&amp;ROW()),5)="Innen",450,0))</f>
        <v>0</v>
      </c>
      <c r="AT281" s="96" cm="1">
        <f t="array" aca="1" ref="AT281" ca="1">INDIRECT("AO"&amp;ROW())+INDIRECT("AQ"&amp;ROW())+INDIRECT("AS"&amp;ROW())</f>
        <v>0</v>
      </c>
      <c r="AU281" s="65" t="str" cm="1">
        <f t="array" aca="1" ref="AU281" ca="1">IF(INDIRECT("AZ"&amp;ROW())=1,"https://www.nutzungsdauer.com/abschreibung-immobilie/"&amp;SUBSTITUTE(SUBSTITUTE(SUBSTITUTE(SUBSTITUTE(SUBSTITUTE(SUBSTITUTE(INDIRECT("AV"&amp;ROW()),"%","%25")," ","%20"),",","%2C"),CHAR(10),"%20"),"/","%2F"),"%2526","%26"),INDIRECT("AV"&amp;ROW()))</f>
        <v>Daten nicht vollständig, s. rote Felder</v>
      </c>
      <c r="AV281" s="64" t="str" cm="1">
        <f t="array" aca="1" ref="AV281"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81" s="4" t="str" cm="1">
        <f t="array" aca="1" ref="AW281" ca="1">IF(INDIRECT("AD"&amp;ROW())&lt;&gt;"",SUBSTITUTE(INDIRECT("AD"&amp;ROW()),".","/"),"")</f>
        <v/>
      </c>
      <c r="AX281" s="4" t="str" cm="1">
        <f t="array" aca="1" ref="AX281"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81" s="4" t="str">
        <f t="shared" ca="1" si="4"/>
        <v/>
      </c>
      <c r="AZ281" s="4" cm="1">
        <f t="array" aca="1" ref="AZ281"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81" s="6" t="s">
        <v>121</v>
      </c>
    </row>
    <row r="282" spans="1:53" ht="20" customHeight="1" x14ac:dyDescent="0.15">
      <c r="A282" s="73"/>
      <c r="B282" s="74"/>
      <c r="C282" s="74"/>
      <c r="D282" s="75"/>
      <c r="E282" s="74"/>
      <c r="F282" s="74"/>
      <c r="G282" s="74"/>
      <c r="H282" s="74"/>
      <c r="I282" s="74"/>
      <c r="J282" s="75"/>
      <c r="K282" s="69"/>
      <c r="L282" s="74"/>
      <c r="M282" s="74"/>
      <c r="N282" s="76"/>
      <c r="O282" s="74"/>
      <c r="P282" s="75"/>
      <c r="Q282" s="74"/>
      <c r="R282" s="74"/>
      <c r="S282" s="74"/>
      <c r="T282" s="74"/>
      <c r="U282" s="74"/>
      <c r="V282" s="74"/>
      <c r="W282" s="74"/>
      <c r="X282" s="74"/>
      <c r="Y282" s="74"/>
      <c r="Z282" s="74"/>
      <c r="AA282" s="74"/>
      <c r="AB282" s="74"/>
      <c r="AC282" s="75"/>
      <c r="AD282" s="77"/>
      <c r="AE282" s="38"/>
      <c r="AF282" s="38"/>
      <c r="AG282" s="74"/>
      <c r="AH282" s="74"/>
      <c r="AI282" s="79"/>
      <c r="AJ282" s="50"/>
      <c r="AK282" s="37"/>
      <c r="AL282" s="37"/>
      <c r="AM282" s="37"/>
      <c r="AN282" s="81"/>
      <c r="AO282" s="90" cm="1">
        <f t="array" aca="1" ref="AO282" ca="1">IF(INDIRECT("G"&amp;ROW())&lt;&gt;"",IF(INDIRECT("G"&amp;ROW())&lt;300,795,IF(INDIRECT("G"&amp;ROW())&lt;501,995,IF(INDIRECT("G"&amp;ROW())&lt;1001,1295,IF(INDIRECT("G"&amp;ROW())&lt;2501,1695,2195)))),0)</f>
        <v>0</v>
      </c>
      <c r="AP282" s="45" t="s">
        <v>15</v>
      </c>
      <c r="AQ282" s="93" cm="1">
        <f t="array" aca="1" ref="AQ282" ca="1">IF(INDIRECT("AP"&amp;ROW())="Ja",595,0)</f>
        <v>0</v>
      </c>
      <c r="AR282" s="45" t="s">
        <v>242</v>
      </c>
      <c r="AS282" s="93" cm="1">
        <f t="array" aca="1" ref="AS282" ca="1">IF(LEFT(INDIRECT("AR"&amp;ROW()),5)="Außen",150,IF(LEFT(INDIRECT("AR"&amp;ROW()),5)="Innen",450,0))</f>
        <v>0</v>
      </c>
      <c r="AT282" s="96" cm="1">
        <f t="array" aca="1" ref="AT282" ca="1">INDIRECT("AO"&amp;ROW())+INDIRECT("AQ"&amp;ROW())+INDIRECT("AS"&amp;ROW())</f>
        <v>0</v>
      </c>
      <c r="AU282" s="65" t="str" cm="1">
        <f t="array" aca="1" ref="AU282" ca="1">IF(INDIRECT("AZ"&amp;ROW())=1,"https://www.nutzungsdauer.com/abschreibung-immobilie/"&amp;SUBSTITUTE(SUBSTITUTE(SUBSTITUTE(SUBSTITUTE(SUBSTITUTE(SUBSTITUTE(INDIRECT("AV"&amp;ROW()),"%","%25")," ","%20"),",","%2C"),CHAR(10),"%20"),"/","%2F"),"%2526","%26"),INDIRECT("AV"&amp;ROW()))</f>
        <v>Daten nicht vollständig, s. rote Felder</v>
      </c>
      <c r="AV282" s="64" t="str" cm="1">
        <f t="array" aca="1" ref="AV282"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82" s="4" t="str" cm="1">
        <f t="array" aca="1" ref="AW282" ca="1">IF(INDIRECT("AD"&amp;ROW())&lt;&gt;"",SUBSTITUTE(INDIRECT("AD"&amp;ROW()),".","/"),"")</f>
        <v/>
      </c>
      <c r="AX282" s="4" t="str" cm="1">
        <f t="array" aca="1" ref="AX282"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82" s="4" t="str">
        <f t="shared" ca="1" si="4"/>
        <v/>
      </c>
      <c r="AZ282" s="4" cm="1">
        <f t="array" aca="1" ref="AZ282"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82" s="6" t="s">
        <v>121</v>
      </c>
    </row>
    <row r="283" spans="1:53" ht="20" customHeight="1" x14ac:dyDescent="0.15">
      <c r="A283" s="73"/>
      <c r="B283" s="74"/>
      <c r="C283" s="74"/>
      <c r="D283" s="75"/>
      <c r="E283" s="74"/>
      <c r="F283" s="74"/>
      <c r="G283" s="74"/>
      <c r="H283" s="74"/>
      <c r="I283" s="74"/>
      <c r="J283" s="75"/>
      <c r="K283" s="69"/>
      <c r="L283" s="74"/>
      <c r="M283" s="74"/>
      <c r="N283" s="76"/>
      <c r="O283" s="74"/>
      <c r="P283" s="75"/>
      <c r="Q283" s="74"/>
      <c r="R283" s="74"/>
      <c r="S283" s="74"/>
      <c r="T283" s="74"/>
      <c r="U283" s="74"/>
      <c r="V283" s="74"/>
      <c r="W283" s="74"/>
      <c r="X283" s="74"/>
      <c r="Y283" s="74"/>
      <c r="Z283" s="74"/>
      <c r="AA283" s="74"/>
      <c r="AB283" s="74"/>
      <c r="AC283" s="75"/>
      <c r="AD283" s="77"/>
      <c r="AE283" s="38"/>
      <c r="AF283" s="38"/>
      <c r="AG283" s="74"/>
      <c r="AH283" s="74"/>
      <c r="AI283" s="79"/>
      <c r="AJ283" s="50"/>
      <c r="AK283" s="37"/>
      <c r="AL283" s="37"/>
      <c r="AM283" s="37"/>
      <c r="AN283" s="81"/>
      <c r="AO283" s="90" cm="1">
        <f t="array" aca="1" ref="AO283" ca="1">IF(INDIRECT("G"&amp;ROW())&lt;&gt;"",IF(INDIRECT("G"&amp;ROW())&lt;300,795,IF(INDIRECT("G"&amp;ROW())&lt;501,995,IF(INDIRECT("G"&amp;ROW())&lt;1001,1295,IF(INDIRECT("G"&amp;ROW())&lt;2501,1695,2195)))),0)</f>
        <v>0</v>
      </c>
      <c r="AP283" s="45" t="s">
        <v>15</v>
      </c>
      <c r="AQ283" s="93" cm="1">
        <f t="array" aca="1" ref="AQ283" ca="1">IF(INDIRECT("AP"&amp;ROW())="Ja",595,0)</f>
        <v>0</v>
      </c>
      <c r="AR283" s="45" t="s">
        <v>242</v>
      </c>
      <c r="AS283" s="93" cm="1">
        <f t="array" aca="1" ref="AS283" ca="1">IF(LEFT(INDIRECT("AR"&amp;ROW()),5)="Außen",150,IF(LEFT(INDIRECT("AR"&amp;ROW()),5)="Innen",450,0))</f>
        <v>0</v>
      </c>
      <c r="AT283" s="96" cm="1">
        <f t="array" aca="1" ref="AT283" ca="1">INDIRECT("AO"&amp;ROW())+INDIRECT("AQ"&amp;ROW())+INDIRECT("AS"&amp;ROW())</f>
        <v>0</v>
      </c>
      <c r="AU283" s="65" t="str" cm="1">
        <f t="array" aca="1" ref="AU283" ca="1">IF(INDIRECT("AZ"&amp;ROW())=1,"https://www.nutzungsdauer.com/abschreibung-immobilie/"&amp;SUBSTITUTE(SUBSTITUTE(SUBSTITUTE(SUBSTITUTE(SUBSTITUTE(SUBSTITUTE(INDIRECT("AV"&amp;ROW()),"%","%25")," ","%20"),",","%2C"),CHAR(10),"%20"),"/","%2F"),"%2526","%26"),INDIRECT("AV"&amp;ROW()))</f>
        <v>Daten nicht vollständig, s. rote Felder</v>
      </c>
      <c r="AV283" s="64" t="str" cm="1">
        <f t="array" aca="1" ref="AV283"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83" s="4" t="str" cm="1">
        <f t="array" aca="1" ref="AW283" ca="1">IF(INDIRECT("AD"&amp;ROW())&lt;&gt;"",SUBSTITUTE(INDIRECT("AD"&amp;ROW()),".","/"),"")</f>
        <v/>
      </c>
      <c r="AX283" s="4" t="str" cm="1">
        <f t="array" aca="1" ref="AX283"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83" s="4" t="str">
        <f t="shared" ca="1" si="4"/>
        <v/>
      </c>
      <c r="AZ283" s="4" cm="1">
        <f t="array" aca="1" ref="AZ283"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83" s="6" t="s">
        <v>121</v>
      </c>
    </row>
    <row r="284" spans="1:53" ht="20" customHeight="1" x14ac:dyDescent="0.15">
      <c r="A284" s="73"/>
      <c r="B284" s="74"/>
      <c r="C284" s="74"/>
      <c r="D284" s="75"/>
      <c r="E284" s="74"/>
      <c r="F284" s="74"/>
      <c r="G284" s="74"/>
      <c r="H284" s="74"/>
      <c r="I284" s="74"/>
      <c r="J284" s="75"/>
      <c r="K284" s="69"/>
      <c r="L284" s="74"/>
      <c r="M284" s="74"/>
      <c r="N284" s="76"/>
      <c r="O284" s="74"/>
      <c r="P284" s="75"/>
      <c r="Q284" s="74"/>
      <c r="R284" s="74"/>
      <c r="S284" s="74"/>
      <c r="T284" s="74"/>
      <c r="U284" s="74"/>
      <c r="V284" s="74"/>
      <c r="W284" s="74"/>
      <c r="X284" s="74"/>
      <c r="Y284" s="74"/>
      <c r="Z284" s="74"/>
      <c r="AA284" s="74"/>
      <c r="AB284" s="74"/>
      <c r="AC284" s="75"/>
      <c r="AD284" s="77"/>
      <c r="AE284" s="38"/>
      <c r="AF284" s="38"/>
      <c r="AG284" s="74"/>
      <c r="AH284" s="74"/>
      <c r="AI284" s="79"/>
      <c r="AJ284" s="50"/>
      <c r="AK284" s="37"/>
      <c r="AL284" s="37"/>
      <c r="AM284" s="37"/>
      <c r="AN284" s="81"/>
      <c r="AO284" s="90" cm="1">
        <f t="array" aca="1" ref="AO284" ca="1">IF(INDIRECT("G"&amp;ROW())&lt;&gt;"",IF(INDIRECT("G"&amp;ROW())&lt;300,795,IF(INDIRECT("G"&amp;ROW())&lt;501,995,IF(INDIRECT("G"&amp;ROW())&lt;1001,1295,IF(INDIRECT("G"&amp;ROW())&lt;2501,1695,2195)))),0)</f>
        <v>0</v>
      </c>
      <c r="AP284" s="45" t="s">
        <v>15</v>
      </c>
      <c r="AQ284" s="93" cm="1">
        <f t="array" aca="1" ref="AQ284" ca="1">IF(INDIRECT("AP"&amp;ROW())="Ja",595,0)</f>
        <v>0</v>
      </c>
      <c r="AR284" s="45" t="s">
        <v>242</v>
      </c>
      <c r="AS284" s="93" cm="1">
        <f t="array" aca="1" ref="AS284" ca="1">IF(LEFT(INDIRECT("AR"&amp;ROW()),5)="Außen",150,IF(LEFT(INDIRECT("AR"&amp;ROW()),5)="Innen",450,0))</f>
        <v>0</v>
      </c>
      <c r="AT284" s="96" cm="1">
        <f t="array" aca="1" ref="AT284" ca="1">INDIRECT("AO"&amp;ROW())+INDIRECT("AQ"&amp;ROW())+INDIRECT("AS"&amp;ROW())</f>
        <v>0</v>
      </c>
      <c r="AU284" s="65" t="str" cm="1">
        <f t="array" aca="1" ref="AU284" ca="1">IF(INDIRECT("AZ"&amp;ROW())=1,"https://www.nutzungsdauer.com/abschreibung-immobilie/"&amp;SUBSTITUTE(SUBSTITUTE(SUBSTITUTE(SUBSTITUTE(SUBSTITUTE(SUBSTITUTE(INDIRECT("AV"&amp;ROW()),"%","%25")," ","%20"),",","%2C"),CHAR(10),"%20"),"/","%2F"),"%2526","%26"),INDIRECT("AV"&amp;ROW()))</f>
        <v>Daten nicht vollständig, s. rote Felder</v>
      </c>
      <c r="AV284" s="64" t="str" cm="1">
        <f t="array" aca="1" ref="AV284"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84" s="4" t="str" cm="1">
        <f t="array" aca="1" ref="AW284" ca="1">IF(INDIRECT("AD"&amp;ROW())&lt;&gt;"",SUBSTITUTE(INDIRECT("AD"&amp;ROW()),".","/"),"")</f>
        <v/>
      </c>
      <c r="AX284" s="4" t="str" cm="1">
        <f t="array" aca="1" ref="AX284"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84" s="4" t="str">
        <f t="shared" ca="1" si="4"/>
        <v/>
      </c>
      <c r="AZ284" s="4" cm="1">
        <f t="array" aca="1" ref="AZ284"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84" s="6" t="s">
        <v>121</v>
      </c>
    </row>
    <row r="285" spans="1:53" ht="20" customHeight="1" x14ac:dyDescent="0.15">
      <c r="A285" s="73"/>
      <c r="B285" s="74"/>
      <c r="C285" s="74"/>
      <c r="D285" s="75"/>
      <c r="E285" s="74"/>
      <c r="F285" s="74"/>
      <c r="G285" s="74"/>
      <c r="H285" s="74"/>
      <c r="I285" s="74"/>
      <c r="J285" s="75"/>
      <c r="K285" s="69"/>
      <c r="L285" s="74"/>
      <c r="M285" s="74"/>
      <c r="N285" s="76"/>
      <c r="O285" s="74"/>
      <c r="P285" s="75"/>
      <c r="Q285" s="74"/>
      <c r="R285" s="74"/>
      <c r="S285" s="74"/>
      <c r="T285" s="74"/>
      <c r="U285" s="74"/>
      <c r="V285" s="74"/>
      <c r="W285" s="74"/>
      <c r="X285" s="74"/>
      <c r="Y285" s="74"/>
      <c r="Z285" s="74"/>
      <c r="AA285" s="74"/>
      <c r="AB285" s="74"/>
      <c r="AC285" s="75"/>
      <c r="AD285" s="77"/>
      <c r="AE285" s="38"/>
      <c r="AF285" s="38"/>
      <c r="AG285" s="74"/>
      <c r="AH285" s="74"/>
      <c r="AI285" s="79"/>
      <c r="AJ285" s="50"/>
      <c r="AK285" s="37"/>
      <c r="AL285" s="37"/>
      <c r="AM285" s="37"/>
      <c r="AN285" s="81"/>
      <c r="AO285" s="90" cm="1">
        <f t="array" aca="1" ref="AO285" ca="1">IF(INDIRECT("G"&amp;ROW())&lt;&gt;"",IF(INDIRECT("G"&amp;ROW())&lt;300,795,IF(INDIRECT("G"&amp;ROW())&lt;501,995,IF(INDIRECT("G"&amp;ROW())&lt;1001,1295,IF(INDIRECT("G"&amp;ROW())&lt;2501,1695,2195)))),0)</f>
        <v>0</v>
      </c>
      <c r="AP285" s="45" t="s">
        <v>15</v>
      </c>
      <c r="AQ285" s="93" cm="1">
        <f t="array" aca="1" ref="AQ285" ca="1">IF(INDIRECT("AP"&amp;ROW())="Ja",595,0)</f>
        <v>0</v>
      </c>
      <c r="AR285" s="45" t="s">
        <v>242</v>
      </c>
      <c r="AS285" s="93" cm="1">
        <f t="array" aca="1" ref="AS285" ca="1">IF(LEFT(INDIRECT("AR"&amp;ROW()),5)="Außen",150,IF(LEFT(INDIRECT("AR"&amp;ROW()),5)="Innen",450,0))</f>
        <v>0</v>
      </c>
      <c r="AT285" s="96" cm="1">
        <f t="array" aca="1" ref="AT285" ca="1">INDIRECT("AO"&amp;ROW())+INDIRECT("AQ"&amp;ROW())+INDIRECT("AS"&amp;ROW())</f>
        <v>0</v>
      </c>
      <c r="AU285" s="65" t="str" cm="1">
        <f t="array" aca="1" ref="AU285" ca="1">IF(INDIRECT("AZ"&amp;ROW())=1,"https://www.nutzungsdauer.com/abschreibung-immobilie/"&amp;SUBSTITUTE(SUBSTITUTE(SUBSTITUTE(SUBSTITUTE(SUBSTITUTE(SUBSTITUTE(INDIRECT("AV"&amp;ROW()),"%","%25")," ","%20"),",","%2C"),CHAR(10),"%20"),"/","%2F"),"%2526","%26"),INDIRECT("AV"&amp;ROW()))</f>
        <v>Daten nicht vollständig, s. rote Felder</v>
      </c>
      <c r="AV285" s="64" t="str" cm="1">
        <f t="array" aca="1" ref="AV285"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85" s="4" t="str" cm="1">
        <f t="array" aca="1" ref="AW285" ca="1">IF(INDIRECT("AD"&amp;ROW())&lt;&gt;"",SUBSTITUTE(INDIRECT("AD"&amp;ROW()),".","/"),"")</f>
        <v/>
      </c>
      <c r="AX285" s="4" t="str" cm="1">
        <f t="array" aca="1" ref="AX285"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85" s="4" t="str">
        <f t="shared" ca="1" si="4"/>
        <v/>
      </c>
      <c r="AZ285" s="4" cm="1">
        <f t="array" aca="1" ref="AZ285"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85" s="6" t="s">
        <v>121</v>
      </c>
    </row>
    <row r="286" spans="1:53" ht="20" customHeight="1" x14ac:dyDescent="0.15">
      <c r="A286" s="73"/>
      <c r="B286" s="74"/>
      <c r="C286" s="74"/>
      <c r="D286" s="75"/>
      <c r="E286" s="74"/>
      <c r="F286" s="74"/>
      <c r="G286" s="74"/>
      <c r="H286" s="74"/>
      <c r="I286" s="74"/>
      <c r="J286" s="75"/>
      <c r="K286" s="69"/>
      <c r="L286" s="74"/>
      <c r="M286" s="74"/>
      <c r="N286" s="76"/>
      <c r="O286" s="74"/>
      <c r="P286" s="75"/>
      <c r="Q286" s="74"/>
      <c r="R286" s="74"/>
      <c r="S286" s="74"/>
      <c r="T286" s="74"/>
      <c r="U286" s="74"/>
      <c r="V286" s="74"/>
      <c r="W286" s="74"/>
      <c r="X286" s="74"/>
      <c r="Y286" s="74"/>
      <c r="Z286" s="74"/>
      <c r="AA286" s="74"/>
      <c r="AB286" s="74"/>
      <c r="AC286" s="75"/>
      <c r="AD286" s="77"/>
      <c r="AE286" s="38"/>
      <c r="AF286" s="38"/>
      <c r="AG286" s="74"/>
      <c r="AH286" s="74"/>
      <c r="AI286" s="79"/>
      <c r="AJ286" s="50"/>
      <c r="AK286" s="37"/>
      <c r="AL286" s="37"/>
      <c r="AM286" s="37"/>
      <c r="AN286" s="81"/>
      <c r="AO286" s="90" cm="1">
        <f t="array" aca="1" ref="AO286" ca="1">IF(INDIRECT("G"&amp;ROW())&lt;&gt;"",IF(INDIRECT("G"&amp;ROW())&lt;300,795,IF(INDIRECT("G"&amp;ROW())&lt;501,995,IF(INDIRECT("G"&amp;ROW())&lt;1001,1295,IF(INDIRECT("G"&amp;ROW())&lt;2501,1695,2195)))),0)</f>
        <v>0</v>
      </c>
      <c r="AP286" s="45" t="s">
        <v>15</v>
      </c>
      <c r="AQ286" s="93" cm="1">
        <f t="array" aca="1" ref="AQ286" ca="1">IF(INDIRECT("AP"&amp;ROW())="Ja",595,0)</f>
        <v>0</v>
      </c>
      <c r="AR286" s="45" t="s">
        <v>242</v>
      </c>
      <c r="AS286" s="93" cm="1">
        <f t="array" aca="1" ref="AS286" ca="1">IF(LEFT(INDIRECT("AR"&amp;ROW()),5)="Außen",150,IF(LEFT(INDIRECT("AR"&amp;ROW()),5)="Innen",450,0))</f>
        <v>0</v>
      </c>
      <c r="AT286" s="96" cm="1">
        <f t="array" aca="1" ref="AT286" ca="1">INDIRECT("AO"&amp;ROW())+INDIRECT("AQ"&amp;ROW())+INDIRECT("AS"&amp;ROW())</f>
        <v>0</v>
      </c>
      <c r="AU286" s="65" t="str" cm="1">
        <f t="array" aca="1" ref="AU286" ca="1">IF(INDIRECT("AZ"&amp;ROW())=1,"https://www.nutzungsdauer.com/abschreibung-immobilie/"&amp;SUBSTITUTE(SUBSTITUTE(SUBSTITUTE(SUBSTITUTE(SUBSTITUTE(SUBSTITUTE(INDIRECT("AV"&amp;ROW()),"%","%25")," ","%20"),",","%2C"),CHAR(10),"%20"),"/","%2F"),"%2526","%26"),INDIRECT("AV"&amp;ROW()))</f>
        <v>Daten nicht vollständig, s. rote Felder</v>
      </c>
      <c r="AV286" s="64" t="str" cm="1">
        <f t="array" aca="1" ref="AV286"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86" s="4" t="str" cm="1">
        <f t="array" aca="1" ref="AW286" ca="1">IF(INDIRECT("AD"&amp;ROW())&lt;&gt;"",SUBSTITUTE(INDIRECT("AD"&amp;ROW()),".","/"),"")</f>
        <v/>
      </c>
      <c r="AX286" s="4" t="str" cm="1">
        <f t="array" aca="1" ref="AX286"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86" s="4" t="str">
        <f t="shared" ca="1" si="4"/>
        <v/>
      </c>
      <c r="AZ286" s="4" cm="1">
        <f t="array" aca="1" ref="AZ286"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86" s="6" t="s">
        <v>121</v>
      </c>
    </row>
    <row r="287" spans="1:53" ht="20" customHeight="1" x14ac:dyDescent="0.15">
      <c r="A287" s="73"/>
      <c r="B287" s="74"/>
      <c r="C287" s="74"/>
      <c r="D287" s="75"/>
      <c r="E287" s="74"/>
      <c r="F287" s="74"/>
      <c r="G287" s="74"/>
      <c r="H287" s="74"/>
      <c r="I287" s="74"/>
      <c r="J287" s="75"/>
      <c r="K287" s="69"/>
      <c r="L287" s="74"/>
      <c r="M287" s="74"/>
      <c r="N287" s="76"/>
      <c r="O287" s="74"/>
      <c r="P287" s="75"/>
      <c r="Q287" s="74"/>
      <c r="R287" s="74"/>
      <c r="S287" s="74"/>
      <c r="T287" s="74"/>
      <c r="U287" s="74"/>
      <c r="V287" s="74"/>
      <c r="W287" s="74"/>
      <c r="X287" s="74"/>
      <c r="Y287" s="74"/>
      <c r="Z287" s="74"/>
      <c r="AA287" s="74"/>
      <c r="AB287" s="74"/>
      <c r="AC287" s="75"/>
      <c r="AD287" s="77"/>
      <c r="AE287" s="38"/>
      <c r="AF287" s="38"/>
      <c r="AG287" s="74"/>
      <c r="AH287" s="74"/>
      <c r="AI287" s="79"/>
      <c r="AJ287" s="50"/>
      <c r="AK287" s="37"/>
      <c r="AL287" s="37"/>
      <c r="AM287" s="37"/>
      <c r="AN287" s="81"/>
      <c r="AO287" s="90" cm="1">
        <f t="array" aca="1" ref="AO287" ca="1">IF(INDIRECT("G"&amp;ROW())&lt;&gt;"",IF(INDIRECT("G"&amp;ROW())&lt;300,795,IF(INDIRECT("G"&amp;ROW())&lt;501,995,IF(INDIRECT("G"&amp;ROW())&lt;1001,1295,IF(INDIRECT("G"&amp;ROW())&lt;2501,1695,2195)))),0)</f>
        <v>0</v>
      </c>
      <c r="AP287" s="45" t="s">
        <v>15</v>
      </c>
      <c r="AQ287" s="93" cm="1">
        <f t="array" aca="1" ref="AQ287" ca="1">IF(INDIRECT("AP"&amp;ROW())="Ja",595,0)</f>
        <v>0</v>
      </c>
      <c r="AR287" s="45" t="s">
        <v>242</v>
      </c>
      <c r="AS287" s="93" cm="1">
        <f t="array" aca="1" ref="AS287" ca="1">IF(LEFT(INDIRECT("AR"&amp;ROW()),5)="Außen",150,IF(LEFT(INDIRECT("AR"&amp;ROW()),5)="Innen",450,0))</f>
        <v>0</v>
      </c>
      <c r="AT287" s="96" cm="1">
        <f t="array" aca="1" ref="AT287" ca="1">INDIRECT("AO"&amp;ROW())+INDIRECT("AQ"&amp;ROW())+INDIRECT("AS"&amp;ROW())</f>
        <v>0</v>
      </c>
      <c r="AU287" s="65" t="str" cm="1">
        <f t="array" aca="1" ref="AU287" ca="1">IF(INDIRECT("AZ"&amp;ROW())=1,"https://www.nutzungsdauer.com/abschreibung-immobilie/"&amp;SUBSTITUTE(SUBSTITUTE(SUBSTITUTE(SUBSTITUTE(SUBSTITUTE(SUBSTITUTE(INDIRECT("AV"&amp;ROW()),"%","%25")," ","%20"),",","%2C"),CHAR(10),"%20"),"/","%2F"),"%2526","%26"),INDIRECT("AV"&amp;ROW()))</f>
        <v>Daten nicht vollständig, s. rote Felder</v>
      </c>
      <c r="AV287" s="64" t="str" cm="1">
        <f t="array" aca="1" ref="AV287"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87" s="4" t="str" cm="1">
        <f t="array" aca="1" ref="AW287" ca="1">IF(INDIRECT("AD"&amp;ROW())&lt;&gt;"",SUBSTITUTE(INDIRECT("AD"&amp;ROW()),".","/"),"")</f>
        <v/>
      </c>
      <c r="AX287" s="4" t="str" cm="1">
        <f t="array" aca="1" ref="AX287"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87" s="4" t="str">
        <f t="shared" ca="1" si="4"/>
        <v/>
      </c>
      <c r="AZ287" s="4" cm="1">
        <f t="array" aca="1" ref="AZ287"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87" s="6" t="s">
        <v>121</v>
      </c>
    </row>
    <row r="288" spans="1:53" ht="20" customHeight="1" x14ac:dyDescent="0.15">
      <c r="A288" s="73"/>
      <c r="B288" s="74"/>
      <c r="C288" s="74"/>
      <c r="D288" s="75"/>
      <c r="E288" s="74"/>
      <c r="F288" s="74"/>
      <c r="G288" s="74"/>
      <c r="H288" s="74"/>
      <c r="I288" s="74"/>
      <c r="J288" s="75"/>
      <c r="K288" s="69"/>
      <c r="L288" s="74"/>
      <c r="M288" s="74"/>
      <c r="N288" s="76"/>
      <c r="O288" s="74"/>
      <c r="P288" s="75"/>
      <c r="Q288" s="74"/>
      <c r="R288" s="74"/>
      <c r="S288" s="74"/>
      <c r="T288" s="74"/>
      <c r="U288" s="74"/>
      <c r="V288" s="74"/>
      <c r="W288" s="74"/>
      <c r="X288" s="74"/>
      <c r="Y288" s="74"/>
      <c r="Z288" s="74"/>
      <c r="AA288" s="74"/>
      <c r="AB288" s="74"/>
      <c r="AC288" s="75"/>
      <c r="AD288" s="77"/>
      <c r="AE288" s="38"/>
      <c r="AF288" s="38"/>
      <c r="AG288" s="74"/>
      <c r="AH288" s="74"/>
      <c r="AI288" s="79"/>
      <c r="AJ288" s="50"/>
      <c r="AK288" s="37"/>
      <c r="AL288" s="37"/>
      <c r="AM288" s="37"/>
      <c r="AN288" s="81"/>
      <c r="AO288" s="90" cm="1">
        <f t="array" aca="1" ref="AO288" ca="1">IF(INDIRECT("G"&amp;ROW())&lt;&gt;"",IF(INDIRECT("G"&amp;ROW())&lt;300,795,IF(INDIRECT("G"&amp;ROW())&lt;501,995,IF(INDIRECT("G"&amp;ROW())&lt;1001,1295,IF(INDIRECT("G"&amp;ROW())&lt;2501,1695,2195)))),0)</f>
        <v>0</v>
      </c>
      <c r="AP288" s="45" t="s">
        <v>15</v>
      </c>
      <c r="AQ288" s="93" cm="1">
        <f t="array" aca="1" ref="AQ288" ca="1">IF(INDIRECT("AP"&amp;ROW())="Ja",595,0)</f>
        <v>0</v>
      </c>
      <c r="AR288" s="45" t="s">
        <v>242</v>
      </c>
      <c r="AS288" s="93" cm="1">
        <f t="array" aca="1" ref="AS288" ca="1">IF(LEFT(INDIRECT("AR"&amp;ROW()),5)="Außen",150,IF(LEFT(INDIRECT("AR"&amp;ROW()),5)="Innen",450,0))</f>
        <v>0</v>
      </c>
      <c r="AT288" s="96" cm="1">
        <f t="array" aca="1" ref="AT288" ca="1">INDIRECT("AO"&amp;ROW())+INDIRECT("AQ"&amp;ROW())+INDIRECT("AS"&amp;ROW())</f>
        <v>0</v>
      </c>
      <c r="AU288" s="65" t="str" cm="1">
        <f t="array" aca="1" ref="AU288" ca="1">IF(INDIRECT("AZ"&amp;ROW())=1,"https://www.nutzungsdauer.com/abschreibung-immobilie/"&amp;SUBSTITUTE(SUBSTITUTE(SUBSTITUTE(SUBSTITUTE(SUBSTITUTE(SUBSTITUTE(INDIRECT("AV"&amp;ROW()),"%","%25")," ","%20"),",","%2C"),CHAR(10),"%20"),"/","%2F"),"%2526","%26"),INDIRECT("AV"&amp;ROW()))</f>
        <v>Daten nicht vollständig, s. rote Felder</v>
      </c>
      <c r="AV288" s="64" t="str" cm="1">
        <f t="array" aca="1" ref="AV288"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88" s="4" t="str" cm="1">
        <f t="array" aca="1" ref="AW288" ca="1">IF(INDIRECT("AD"&amp;ROW())&lt;&gt;"",SUBSTITUTE(INDIRECT("AD"&amp;ROW()),".","/"),"")</f>
        <v/>
      </c>
      <c r="AX288" s="4" t="str" cm="1">
        <f t="array" aca="1" ref="AX288"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88" s="4" t="str">
        <f t="shared" ca="1" si="4"/>
        <v/>
      </c>
      <c r="AZ288" s="4" cm="1">
        <f t="array" aca="1" ref="AZ288"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88" s="6" t="s">
        <v>121</v>
      </c>
    </row>
    <row r="289" spans="1:53" ht="20" customHeight="1" x14ac:dyDescent="0.15">
      <c r="A289" s="73"/>
      <c r="B289" s="74"/>
      <c r="C289" s="74"/>
      <c r="D289" s="75"/>
      <c r="E289" s="74"/>
      <c r="F289" s="74"/>
      <c r="G289" s="74"/>
      <c r="H289" s="74"/>
      <c r="I289" s="74"/>
      <c r="J289" s="75"/>
      <c r="K289" s="69"/>
      <c r="L289" s="74"/>
      <c r="M289" s="74"/>
      <c r="N289" s="76"/>
      <c r="O289" s="74"/>
      <c r="P289" s="75"/>
      <c r="Q289" s="74"/>
      <c r="R289" s="74"/>
      <c r="S289" s="74"/>
      <c r="T289" s="74"/>
      <c r="U289" s="74"/>
      <c r="V289" s="74"/>
      <c r="W289" s="74"/>
      <c r="X289" s="74"/>
      <c r="Y289" s="74"/>
      <c r="Z289" s="74"/>
      <c r="AA289" s="74"/>
      <c r="AB289" s="74"/>
      <c r="AC289" s="75"/>
      <c r="AD289" s="77"/>
      <c r="AE289" s="38"/>
      <c r="AF289" s="38"/>
      <c r="AG289" s="74"/>
      <c r="AH289" s="74"/>
      <c r="AI289" s="79"/>
      <c r="AJ289" s="50"/>
      <c r="AK289" s="37"/>
      <c r="AL289" s="37"/>
      <c r="AM289" s="37"/>
      <c r="AN289" s="81"/>
      <c r="AO289" s="90" cm="1">
        <f t="array" aca="1" ref="AO289" ca="1">IF(INDIRECT("G"&amp;ROW())&lt;&gt;"",IF(INDIRECT("G"&amp;ROW())&lt;300,795,IF(INDIRECT("G"&amp;ROW())&lt;501,995,IF(INDIRECT("G"&amp;ROW())&lt;1001,1295,IF(INDIRECT("G"&amp;ROW())&lt;2501,1695,2195)))),0)</f>
        <v>0</v>
      </c>
      <c r="AP289" s="45" t="s">
        <v>15</v>
      </c>
      <c r="AQ289" s="93" cm="1">
        <f t="array" aca="1" ref="AQ289" ca="1">IF(INDIRECT("AP"&amp;ROW())="Ja",595,0)</f>
        <v>0</v>
      </c>
      <c r="AR289" s="45" t="s">
        <v>242</v>
      </c>
      <c r="AS289" s="93" cm="1">
        <f t="array" aca="1" ref="AS289" ca="1">IF(LEFT(INDIRECT("AR"&amp;ROW()),5)="Außen",150,IF(LEFT(INDIRECT("AR"&amp;ROW()),5)="Innen",450,0))</f>
        <v>0</v>
      </c>
      <c r="AT289" s="96" cm="1">
        <f t="array" aca="1" ref="AT289" ca="1">INDIRECT("AO"&amp;ROW())+INDIRECT("AQ"&amp;ROW())+INDIRECT("AS"&amp;ROW())</f>
        <v>0</v>
      </c>
      <c r="AU289" s="65" t="str" cm="1">
        <f t="array" aca="1" ref="AU289" ca="1">IF(INDIRECT("AZ"&amp;ROW())=1,"https://www.nutzungsdauer.com/abschreibung-immobilie/"&amp;SUBSTITUTE(SUBSTITUTE(SUBSTITUTE(SUBSTITUTE(SUBSTITUTE(SUBSTITUTE(INDIRECT("AV"&amp;ROW()),"%","%25")," ","%20"),",","%2C"),CHAR(10),"%20"),"/","%2F"),"%2526","%26"),INDIRECT("AV"&amp;ROW()))</f>
        <v>Daten nicht vollständig, s. rote Felder</v>
      </c>
      <c r="AV289" s="64" t="str" cm="1">
        <f t="array" aca="1" ref="AV289"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89" s="4" t="str" cm="1">
        <f t="array" aca="1" ref="AW289" ca="1">IF(INDIRECT("AD"&amp;ROW())&lt;&gt;"",SUBSTITUTE(INDIRECT("AD"&amp;ROW()),".","/"),"")</f>
        <v/>
      </c>
      <c r="AX289" s="4" t="str" cm="1">
        <f t="array" aca="1" ref="AX289"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89" s="4" t="str">
        <f t="shared" ca="1" si="4"/>
        <v/>
      </c>
      <c r="AZ289" s="4" cm="1">
        <f t="array" aca="1" ref="AZ289"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89" s="6" t="s">
        <v>121</v>
      </c>
    </row>
    <row r="290" spans="1:53" ht="20" customHeight="1" x14ac:dyDescent="0.15">
      <c r="A290" s="73"/>
      <c r="B290" s="74"/>
      <c r="C290" s="74"/>
      <c r="D290" s="75"/>
      <c r="E290" s="74"/>
      <c r="F290" s="74"/>
      <c r="G290" s="74"/>
      <c r="H290" s="74"/>
      <c r="I290" s="74"/>
      <c r="J290" s="75"/>
      <c r="K290" s="69"/>
      <c r="L290" s="74"/>
      <c r="M290" s="74"/>
      <c r="N290" s="76"/>
      <c r="O290" s="74"/>
      <c r="P290" s="75"/>
      <c r="Q290" s="74"/>
      <c r="R290" s="74"/>
      <c r="S290" s="74"/>
      <c r="T290" s="74"/>
      <c r="U290" s="74"/>
      <c r="V290" s="74"/>
      <c r="W290" s="74"/>
      <c r="X290" s="74"/>
      <c r="Y290" s="74"/>
      <c r="Z290" s="74"/>
      <c r="AA290" s="74"/>
      <c r="AB290" s="74"/>
      <c r="AC290" s="75"/>
      <c r="AD290" s="77"/>
      <c r="AE290" s="38"/>
      <c r="AF290" s="38"/>
      <c r="AG290" s="74"/>
      <c r="AH290" s="74"/>
      <c r="AI290" s="79"/>
      <c r="AJ290" s="50"/>
      <c r="AK290" s="37"/>
      <c r="AL290" s="37"/>
      <c r="AM290" s="37"/>
      <c r="AN290" s="81"/>
      <c r="AO290" s="90" cm="1">
        <f t="array" aca="1" ref="AO290" ca="1">IF(INDIRECT("G"&amp;ROW())&lt;&gt;"",IF(INDIRECT("G"&amp;ROW())&lt;300,795,IF(INDIRECT("G"&amp;ROW())&lt;501,995,IF(INDIRECT("G"&amp;ROW())&lt;1001,1295,IF(INDIRECT("G"&amp;ROW())&lt;2501,1695,2195)))),0)</f>
        <v>0</v>
      </c>
      <c r="AP290" s="45" t="s">
        <v>15</v>
      </c>
      <c r="AQ290" s="93" cm="1">
        <f t="array" aca="1" ref="AQ290" ca="1">IF(INDIRECT("AP"&amp;ROW())="Ja",595,0)</f>
        <v>0</v>
      </c>
      <c r="AR290" s="45" t="s">
        <v>242</v>
      </c>
      <c r="AS290" s="93" cm="1">
        <f t="array" aca="1" ref="AS290" ca="1">IF(LEFT(INDIRECT("AR"&amp;ROW()),5)="Außen",150,IF(LEFT(INDIRECT("AR"&amp;ROW()),5)="Innen",450,0))</f>
        <v>0</v>
      </c>
      <c r="AT290" s="96" cm="1">
        <f t="array" aca="1" ref="AT290" ca="1">INDIRECT("AO"&amp;ROW())+INDIRECT("AQ"&amp;ROW())+INDIRECT("AS"&amp;ROW())</f>
        <v>0</v>
      </c>
      <c r="AU290" s="65" t="str" cm="1">
        <f t="array" aca="1" ref="AU290" ca="1">IF(INDIRECT("AZ"&amp;ROW())=1,"https://www.nutzungsdauer.com/abschreibung-immobilie/"&amp;SUBSTITUTE(SUBSTITUTE(SUBSTITUTE(SUBSTITUTE(SUBSTITUTE(SUBSTITUTE(INDIRECT("AV"&amp;ROW()),"%","%25")," ","%20"),",","%2C"),CHAR(10),"%20"),"/","%2F"),"%2526","%26"),INDIRECT("AV"&amp;ROW()))</f>
        <v>Daten nicht vollständig, s. rote Felder</v>
      </c>
      <c r="AV290" s="64" t="str" cm="1">
        <f t="array" aca="1" ref="AV290"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90" s="4" t="str" cm="1">
        <f t="array" aca="1" ref="AW290" ca="1">IF(INDIRECT("AD"&amp;ROW())&lt;&gt;"",SUBSTITUTE(INDIRECT("AD"&amp;ROW()),".","/"),"")</f>
        <v/>
      </c>
      <c r="AX290" s="4" t="str" cm="1">
        <f t="array" aca="1" ref="AX290"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90" s="4" t="str">
        <f t="shared" ca="1" si="4"/>
        <v/>
      </c>
      <c r="AZ290" s="4" cm="1">
        <f t="array" aca="1" ref="AZ290"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90" s="6" t="s">
        <v>121</v>
      </c>
    </row>
    <row r="291" spans="1:53" ht="20" customHeight="1" x14ac:dyDescent="0.15">
      <c r="A291" s="73"/>
      <c r="B291" s="74"/>
      <c r="C291" s="74"/>
      <c r="D291" s="75"/>
      <c r="E291" s="74"/>
      <c r="F291" s="74"/>
      <c r="G291" s="74"/>
      <c r="H291" s="74"/>
      <c r="I291" s="74"/>
      <c r="J291" s="75"/>
      <c r="K291" s="69"/>
      <c r="L291" s="74"/>
      <c r="M291" s="74"/>
      <c r="N291" s="76"/>
      <c r="O291" s="74"/>
      <c r="P291" s="75"/>
      <c r="Q291" s="74"/>
      <c r="R291" s="74"/>
      <c r="S291" s="74"/>
      <c r="T291" s="74"/>
      <c r="U291" s="74"/>
      <c r="V291" s="74"/>
      <c r="W291" s="74"/>
      <c r="X291" s="74"/>
      <c r="Y291" s="74"/>
      <c r="Z291" s="74"/>
      <c r="AA291" s="74"/>
      <c r="AB291" s="74"/>
      <c r="AC291" s="75"/>
      <c r="AD291" s="77"/>
      <c r="AE291" s="38"/>
      <c r="AF291" s="38"/>
      <c r="AG291" s="74"/>
      <c r="AH291" s="74"/>
      <c r="AI291" s="79"/>
      <c r="AJ291" s="50"/>
      <c r="AK291" s="37"/>
      <c r="AL291" s="37"/>
      <c r="AM291" s="37"/>
      <c r="AN291" s="81"/>
      <c r="AO291" s="90" cm="1">
        <f t="array" aca="1" ref="AO291" ca="1">IF(INDIRECT("G"&amp;ROW())&lt;&gt;"",IF(INDIRECT("G"&amp;ROW())&lt;300,795,IF(INDIRECT("G"&amp;ROW())&lt;501,995,IF(INDIRECT("G"&amp;ROW())&lt;1001,1295,IF(INDIRECT("G"&amp;ROW())&lt;2501,1695,2195)))),0)</f>
        <v>0</v>
      </c>
      <c r="AP291" s="45" t="s">
        <v>15</v>
      </c>
      <c r="AQ291" s="93" cm="1">
        <f t="array" aca="1" ref="AQ291" ca="1">IF(INDIRECT("AP"&amp;ROW())="Ja",595,0)</f>
        <v>0</v>
      </c>
      <c r="AR291" s="45" t="s">
        <v>242</v>
      </c>
      <c r="AS291" s="93" cm="1">
        <f t="array" aca="1" ref="AS291" ca="1">IF(LEFT(INDIRECT("AR"&amp;ROW()),5)="Außen",150,IF(LEFT(INDIRECT("AR"&amp;ROW()),5)="Innen",450,0))</f>
        <v>0</v>
      </c>
      <c r="AT291" s="96" cm="1">
        <f t="array" aca="1" ref="AT291" ca="1">INDIRECT("AO"&amp;ROW())+INDIRECT("AQ"&amp;ROW())+INDIRECT("AS"&amp;ROW())</f>
        <v>0</v>
      </c>
      <c r="AU291" s="65" t="str" cm="1">
        <f t="array" aca="1" ref="AU291" ca="1">IF(INDIRECT("AZ"&amp;ROW())=1,"https://www.nutzungsdauer.com/abschreibung-immobilie/"&amp;SUBSTITUTE(SUBSTITUTE(SUBSTITUTE(SUBSTITUTE(SUBSTITUTE(SUBSTITUTE(INDIRECT("AV"&amp;ROW()),"%","%25")," ","%20"),",","%2C"),CHAR(10),"%20"),"/","%2F"),"%2526","%26"),INDIRECT("AV"&amp;ROW()))</f>
        <v>Daten nicht vollständig, s. rote Felder</v>
      </c>
      <c r="AV291" s="64" t="str" cm="1">
        <f t="array" aca="1" ref="AV291"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91" s="4" t="str" cm="1">
        <f t="array" aca="1" ref="AW291" ca="1">IF(INDIRECT("AD"&amp;ROW())&lt;&gt;"",SUBSTITUTE(INDIRECT("AD"&amp;ROW()),".","/"),"")</f>
        <v/>
      </c>
      <c r="AX291" s="4" t="str" cm="1">
        <f t="array" aca="1" ref="AX291"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91" s="4" t="str">
        <f t="shared" ca="1" si="4"/>
        <v/>
      </c>
      <c r="AZ291" s="4" cm="1">
        <f t="array" aca="1" ref="AZ291"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91" s="6" t="s">
        <v>121</v>
      </c>
    </row>
    <row r="292" spans="1:53" ht="20" customHeight="1" x14ac:dyDescent="0.15">
      <c r="A292" s="73"/>
      <c r="B292" s="74"/>
      <c r="C292" s="74"/>
      <c r="D292" s="75"/>
      <c r="E292" s="74"/>
      <c r="F292" s="74"/>
      <c r="G292" s="74"/>
      <c r="H292" s="74"/>
      <c r="I292" s="74"/>
      <c r="J292" s="75"/>
      <c r="K292" s="69"/>
      <c r="L292" s="74"/>
      <c r="M292" s="74"/>
      <c r="N292" s="76"/>
      <c r="O292" s="74"/>
      <c r="P292" s="75"/>
      <c r="Q292" s="74"/>
      <c r="R292" s="74"/>
      <c r="S292" s="74"/>
      <c r="T292" s="74"/>
      <c r="U292" s="74"/>
      <c r="V292" s="74"/>
      <c r="W292" s="74"/>
      <c r="X292" s="74"/>
      <c r="Y292" s="74"/>
      <c r="Z292" s="74"/>
      <c r="AA292" s="74"/>
      <c r="AB292" s="74"/>
      <c r="AC292" s="75"/>
      <c r="AD292" s="77"/>
      <c r="AE292" s="38"/>
      <c r="AF292" s="38"/>
      <c r="AG292" s="74"/>
      <c r="AH292" s="74"/>
      <c r="AI292" s="79"/>
      <c r="AJ292" s="50"/>
      <c r="AK292" s="37"/>
      <c r="AL292" s="37"/>
      <c r="AM292" s="37"/>
      <c r="AN292" s="81"/>
      <c r="AO292" s="90" cm="1">
        <f t="array" aca="1" ref="AO292" ca="1">IF(INDIRECT("G"&amp;ROW())&lt;&gt;"",IF(INDIRECT("G"&amp;ROW())&lt;300,795,IF(INDIRECT("G"&amp;ROW())&lt;501,995,IF(INDIRECT("G"&amp;ROW())&lt;1001,1295,IF(INDIRECT("G"&amp;ROW())&lt;2501,1695,2195)))),0)</f>
        <v>0</v>
      </c>
      <c r="AP292" s="45" t="s">
        <v>15</v>
      </c>
      <c r="AQ292" s="93" cm="1">
        <f t="array" aca="1" ref="AQ292" ca="1">IF(INDIRECT("AP"&amp;ROW())="Ja",595,0)</f>
        <v>0</v>
      </c>
      <c r="AR292" s="45" t="s">
        <v>242</v>
      </c>
      <c r="AS292" s="93" cm="1">
        <f t="array" aca="1" ref="AS292" ca="1">IF(LEFT(INDIRECT("AR"&amp;ROW()),5)="Außen",150,IF(LEFT(INDIRECT("AR"&amp;ROW()),5)="Innen",450,0))</f>
        <v>0</v>
      </c>
      <c r="AT292" s="96" cm="1">
        <f t="array" aca="1" ref="AT292" ca="1">INDIRECT("AO"&amp;ROW())+INDIRECT("AQ"&amp;ROW())+INDIRECT("AS"&amp;ROW())</f>
        <v>0</v>
      </c>
      <c r="AU292" s="65" t="str" cm="1">
        <f t="array" aca="1" ref="AU292" ca="1">IF(INDIRECT("AZ"&amp;ROW())=1,"https://www.nutzungsdauer.com/abschreibung-immobilie/"&amp;SUBSTITUTE(SUBSTITUTE(SUBSTITUTE(SUBSTITUTE(SUBSTITUTE(SUBSTITUTE(INDIRECT("AV"&amp;ROW()),"%","%25")," ","%20"),",","%2C"),CHAR(10),"%20"),"/","%2F"),"%2526","%26"),INDIRECT("AV"&amp;ROW()))</f>
        <v>Daten nicht vollständig, s. rote Felder</v>
      </c>
      <c r="AV292" s="64" t="str" cm="1">
        <f t="array" aca="1" ref="AV292"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92" s="4" t="str" cm="1">
        <f t="array" aca="1" ref="AW292" ca="1">IF(INDIRECT("AD"&amp;ROW())&lt;&gt;"",SUBSTITUTE(INDIRECT("AD"&amp;ROW()),".","/"),"")</f>
        <v/>
      </c>
      <c r="AX292" s="4" t="str" cm="1">
        <f t="array" aca="1" ref="AX292"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92" s="4" t="str">
        <f t="shared" ca="1" si="4"/>
        <v/>
      </c>
      <c r="AZ292" s="4" cm="1">
        <f t="array" aca="1" ref="AZ292"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92" s="6" t="s">
        <v>121</v>
      </c>
    </row>
    <row r="293" spans="1:53" ht="20" customHeight="1" x14ac:dyDescent="0.15">
      <c r="A293" s="73"/>
      <c r="B293" s="74"/>
      <c r="C293" s="74"/>
      <c r="D293" s="75"/>
      <c r="E293" s="74"/>
      <c r="F293" s="74"/>
      <c r="G293" s="74"/>
      <c r="H293" s="74"/>
      <c r="I293" s="74"/>
      <c r="J293" s="75"/>
      <c r="K293" s="69"/>
      <c r="L293" s="74"/>
      <c r="M293" s="74"/>
      <c r="N293" s="76"/>
      <c r="O293" s="74"/>
      <c r="P293" s="75"/>
      <c r="Q293" s="74"/>
      <c r="R293" s="74"/>
      <c r="S293" s="74"/>
      <c r="T293" s="74"/>
      <c r="U293" s="74"/>
      <c r="V293" s="74"/>
      <c r="W293" s="74"/>
      <c r="X293" s="74"/>
      <c r="Y293" s="74"/>
      <c r="Z293" s="74"/>
      <c r="AA293" s="74"/>
      <c r="AB293" s="74"/>
      <c r="AC293" s="75"/>
      <c r="AD293" s="77"/>
      <c r="AE293" s="38"/>
      <c r="AF293" s="38"/>
      <c r="AG293" s="74"/>
      <c r="AH293" s="74"/>
      <c r="AI293" s="79"/>
      <c r="AJ293" s="50"/>
      <c r="AK293" s="37"/>
      <c r="AL293" s="37"/>
      <c r="AM293" s="37"/>
      <c r="AN293" s="81"/>
      <c r="AO293" s="90" cm="1">
        <f t="array" aca="1" ref="AO293" ca="1">IF(INDIRECT("G"&amp;ROW())&lt;&gt;"",IF(INDIRECT("G"&amp;ROW())&lt;300,795,IF(INDIRECT("G"&amp;ROW())&lt;501,995,IF(INDIRECT("G"&amp;ROW())&lt;1001,1295,IF(INDIRECT("G"&amp;ROW())&lt;2501,1695,2195)))),0)</f>
        <v>0</v>
      </c>
      <c r="AP293" s="45" t="s">
        <v>15</v>
      </c>
      <c r="AQ293" s="93" cm="1">
        <f t="array" aca="1" ref="AQ293" ca="1">IF(INDIRECT("AP"&amp;ROW())="Ja",595,0)</f>
        <v>0</v>
      </c>
      <c r="AR293" s="45" t="s">
        <v>242</v>
      </c>
      <c r="AS293" s="93" cm="1">
        <f t="array" aca="1" ref="AS293" ca="1">IF(LEFT(INDIRECT("AR"&amp;ROW()),5)="Außen",150,IF(LEFT(INDIRECT("AR"&amp;ROW()),5)="Innen",450,0))</f>
        <v>0</v>
      </c>
      <c r="AT293" s="96" cm="1">
        <f t="array" aca="1" ref="AT293" ca="1">INDIRECT("AO"&amp;ROW())+INDIRECT("AQ"&amp;ROW())+INDIRECT("AS"&amp;ROW())</f>
        <v>0</v>
      </c>
      <c r="AU293" s="65" t="str" cm="1">
        <f t="array" aca="1" ref="AU293" ca="1">IF(INDIRECT("AZ"&amp;ROW())=1,"https://www.nutzungsdauer.com/abschreibung-immobilie/"&amp;SUBSTITUTE(SUBSTITUTE(SUBSTITUTE(SUBSTITUTE(SUBSTITUTE(SUBSTITUTE(INDIRECT("AV"&amp;ROW()),"%","%25")," ","%20"),",","%2C"),CHAR(10),"%20"),"/","%2F"),"%2526","%26"),INDIRECT("AV"&amp;ROW()))</f>
        <v>Daten nicht vollständig, s. rote Felder</v>
      </c>
      <c r="AV293" s="64" t="str" cm="1">
        <f t="array" aca="1" ref="AV293"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93" s="4" t="str" cm="1">
        <f t="array" aca="1" ref="AW293" ca="1">IF(INDIRECT("AD"&amp;ROW())&lt;&gt;"",SUBSTITUTE(INDIRECT("AD"&amp;ROW()),".","/"),"")</f>
        <v/>
      </c>
      <c r="AX293" s="4" t="str" cm="1">
        <f t="array" aca="1" ref="AX293"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93" s="4" t="str">
        <f t="shared" ca="1" si="4"/>
        <v/>
      </c>
      <c r="AZ293" s="4" cm="1">
        <f t="array" aca="1" ref="AZ293"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93" s="6" t="s">
        <v>121</v>
      </c>
    </row>
    <row r="294" spans="1:53" ht="20" customHeight="1" x14ac:dyDescent="0.15">
      <c r="A294" s="73"/>
      <c r="B294" s="74"/>
      <c r="C294" s="74"/>
      <c r="D294" s="75"/>
      <c r="E294" s="74"/>
      <c r="F294" s="74"/>
      <c r="G294" s="74"/>
      <c r="H294" s="74"/>
      <c r="I294" s="74"/>
      <c r="J294" s="75"/>
      <c r="K294" s="69"/>
      <c r="L294" s="74"/>
      <c r="M294" s="74"/>
      <c r="N294" s="76"/>
      <c r="O294" s="74"/>
      <c r="P294" s="75"/>
      <c r="Q294" s="74"/>
      <c r="R294" s="74"/>
      <c r="S294" s="74"/>
      <c r="T294" s="74"/>
      <c r="U294" s="74"/>
      <c r="V294" s="74"/>
      <c r="W294" s="74"/>
      <c r="X294" s="74"/>
      <c r="Y294" s="74"/>
      <c r="Z294" s="74"/>
      <c r="AA294" s="74"/>
      <c r="AB294" s="74"/>
      <c r="AC294" s="75"/>
      <c r="AD294" s="77"/>
      <c r="AE294" s="38"/>
      <c r="AF294" s="38"/>
      <c r="AG294" s="74"/>
      <c r="AH294" s="74"/>
      <c r="AI294" s="79"/>
      <c r="AJ294" s="50"/>
      <c r="AK294" s="37"/>
      <c r="AL294" s="37"/>
      <c r="AM294" s="37"/>
      <c r="AN294" s="81"/>
      <c r="AO294" s="90" cm="1">
        <f t="array" aca="1" ref="AO294" ca="1">IF(INDIRECT("G"&amp;ROW())&lt;&gt;"",IF(INDIRECT("G"&amp;ROW())&lt;300,795,IF(INDIRECT("G"&amp;ROW())&lt;501,995,IF(INDIRECT("G"&amp;ROW())&lt;1001,1295,IF(INDIRECT("G"&amp;ROW())&lt;2501,1695,2195)))),0)</f>
        <v>0</v>
      </c>
      <c r="AP294" s="45" t="s">
        <v>15</v>
      </c>
      <c r="AQ294" s="93" cm="1">
        <f t="array" aca="1" ref="AQ294" ca="1">IF(INDIRECT("AP"&amp;ROW())="Ja",595,0)</f>
        <v>0</v>
      </c>
      <c r="AR294" s="45" t="s">
        <v>242</v>
      </c>
      <c r="AS294" s="93" cm="1">
        <f t="array" aca="1" ref="AS294" ca="1">IF(LEFT(INDIRECT("AR"&amp;ROW()),5)="Außen",150,IF(LEFT(INDIRECT("AR"&amp;ROW()),5)="Innen",450,0))</f>
        <v>0</v>
      </c>
      <c r="AT294" s="96" cm="1">
        <f t="array" aca="1" ref="AT294" ca="1">INDIRECT("AO"&amp;ROW())+INDIRECT("AQ"&amp;ROW())+INDIRECT("AS"&amp;ROW())</f>
        <v>0</v>
      </c>
      <c r="AU294" s="65" t="str" cm="1">
        <f t="array" aca="1" ref="AU294" ca="1">IF(INDIRECT("AZ"&amp;ROW())=1,"https://www.nutzungsdauer.com/abschreibung-immobilie/"&amp;SUBSTITUTE(SUBSTITUTE(SUBSTITUTE(SUBSTITUTE(SUBSTITUTE(SUBSTITUTE(INDIRECT("AV"&amp;ROW()),"%","%25")," ","%20"),",","%2C"),CHAR(10),"%20"),"/","%2F"),"%2526","%26"),INDIRECT("AV"&amp;ROW()))</f>
        <v>Daten nicht vollständig, s. rote Felder</v>
      </c>
      <c r="AV294" s="64" t="str" cm="1">
        <f t="array" aca="1" ref="AV294"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94" s="4" t="str" cm="1">
        <f t="array" aca="1" ref="AW294" ca="1">IF(INDIRECT("AD"&amp;ROW())&lt;&gt;"",SUBSTITUTE(INDIRECT("AD"&amp;ROW()),".","/"),"")</f>
        <v/>
      </c>
      <c r="AX294" s="4" t="str" cm="1">
        <f t="array" aca="1" ref="AX294"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94" s="4" t="str">
        <f t="shared" ca="1" si="4"/>
        <v/>
      </c>
      <c r="AZ294" s="4" cm="1">
        <f t="array" aca="1" ref="AZ294"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94" s="6" t="s">
        <v>121</v>
      </c>
    </row>
    <row r="295" spans="1:53" ht="20" customHeight="1" x14ac:dyDescent="0.15">
      <c r="A295" s="73"/>
      <c r="B295" s="74"/>
      <c r="C295" s="74"/>
      <c r="D295" s="75"/>
      <c r="E295" s="74"/>
      <c r="F295" s="74"/>
      <c r="G295" s="74"/>
      <c r="H295" s="74"/>
      <c r="I295" s="74"/>
      <c r="J295" s="75"/>
      <c r="K295" s="69"/>
      <c r="L295" s="74"/>
      <c r="M295" s="74"/>
      <c r="N295" s="76"/>
      <c r="O295" s="74"/>
      <c r="P295" s="75"/>
      <c r="Q295" s="74"/>
      <c r="R295" s="74"/>
      <c r="S295" s="74"/>
      <c r="T295" s="74"/>
      <c r="U295" s="74"/>
      <c r="V295" s="74"/>
      <c r="W295" s="74"/>
      <c r="X295" s="74"/>
      <c r="Y295" s="74"/>
      <c r="Z295" s="74"/>
      <c r="AA295" s="74"/>
      <c r="AB295" s="74"/>
      <c r="AC295" s="75"/>
      <c r="AD295" s="77"/>
      <c r="AE295" s="38"/>
      <c r="AF295" s="38"/>
      <c r="AG295" s="74"/>
      <c r="AH295" s="74"/>
      <c r="AI295" s="79"/>
      <c r="AJ295" s="50"/>
      <c r="AK295" s="37"/>
      <c r="AL295" s="37"/>
      <c r="AM295" s="37"/>
      <c r="AN295" s="81"/>
      <c r="AO295" s="90" cm="1">
        <f t="array" aca="1" ref="AO295" ca="1">IF(INDIRECT("G"&amp;ROW())&lt;&gt;"",IF(INDIRECT("G"&amp;ROW())&lt;300,795,IF(INDIRECT("G"&amp;ROW())&lt;501,995,IF(INDIRECT("G"&amp;ROW())&lt;1001,1295,IF(INDIRECT("G"&amp;ROW())&lt;2501,1695,2195)))),0)</f>
        <v>0</v>
      </c>
      <c r="AP295" s="45" t="s">
        <v>15</v>
      </c>
      <c r="AQ295" s="93" cm="1">
        <f t="array" aca="1" ref="AQ295" ca="1">IF(INDIRECT("AP"&amp;ROW())="Ja",595,0)</f>
        <v>0</v>
      </c>
      <c r="AR295" s="45" t="s">
        <v>242</v>
      </c>
      <c r="AS295" s="93" cm="1">
        <f t="array" aca="1" ref="AS295" ca="1">IF(LEFT(INDIRECT("AR"&amp;ROW()),5)="Außen",150,IF(LEFT(INDIRECT("AR"&amp;ROW()),5)="Innen",450,0))</f>
        <v>0</v>
      </c>
      <c r="AT295" s="96" cm="1">
        <f t="array" aca="1" ref="AT295" ca="1">INDIRECT("AO"&amp;ROW())+INDIRECT("AQ"&amp;ROW())+INDIRECT("AS"&amp;ROW())</f>
        <v>0</v>
      </c>
      <c r="AU295" s="65" t="str" cm="1">
        <f t="array" aca="1" ref="AU295" ca="1">IF(INDIRECT("AZ"&amp;ROW())=1,"https://www.nutzungsdauer.com/abschreibung-immobilie/"&amp;SUBSTITUTE(SUBSTITUTE(SUBSTITUTE(SUBSTITUTE(SUBSTITUTE(SUBSTITUTE(INDIRECT("AV"&amp;ROW()),"%","%25")," ","%20"),",","%2C"),CHAR(10),"%20"),"/","%2F"),"%2526","%26"),INDIRECT("AV"&amp;ROW()))</f>
        <v>Daten nicht vollständig, s. rote Felder</v>
      </c>
      <c r="AV295" s="64" t="str" cm="1">
        <f t="array" aca="1" ref="AV295"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95" s="4" t="str" cm="1">
        <f t="array" aca="1" ref="AW295" ca="1">IF(INDIRECT("AD"&amp;ROW())&lt;&gt;"",SUBSTITUTE(INDIRECT("AD"&amp;ROW()),".","/"),"")</f>
        <v/>
      </c>
      <c r="AX295" s="4" t="str" cm="1">
        <f t="array" aca="1" ref="AX295"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95" s="4" t="str">
        <f t="shared" ca="1" si="4"/>
        <v/>
      </c>
      <c r="AZ295" s="4" cm="1">
        <f t="array" aca="1" ref="AZ295"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95" s="6" t="s">
        <v>121</v>
      </c>
    </row>
    <row r="296" spans="1:53" ht="20" customHeight="1" x14ac:dyDescent="0.15">
      <c r="A296" s="73"/>
      <c r="B296" s="74"/>
      <c r="C296" s="74"/>
      <c r="D296" s="75"/>
      <c r="E296" s="74"/>
      <c r="F296" s="74"/>
      <c r="G296" s="74"/>
      <c r="H296" s="74"/>
      <c r="I296" s="74"/>
      <c r="J296" s="75"/>
      <c r="K296" s="69"/>
      <c r="L296" s="74"/>
      <c r="M296" s="74"/>
      <c r="N296" s="76"/>
      <c r="O296" s="74"/>
      <c r="P296" s="75"/>
      <c r="Q296" s="74"/>
      <c r="R296" s="74"/>
      <c r="S296" s="74"/>
      <c r="T296" s="74"/>
      <c r="U296" s="74"/>
      <c r="V296" s="74"/>
      <c r="W296" s="74"/>
      <c r="X296" s="74"/>
      <c r="Y296" s="74"/>
      <c r="Z296" s="74"/>
      <c r="AA296" s="74"/>
      <c r="AB296" s="74"/>
      <c r="AC296" s="75"/>
      <c r="AD296" s="77"/>
      <c r="AE296" s="38"/>
      <c r="AF296" s="38"/>
      <c r="AG296" s="74"/>
      <c r="AH296" s="74"/>
      <c r="AI296" s="79"/>
      <c r="AJ296" s="50"/>
      <c r="AK296" s="37"/>
      <c r="AL296" s="37"/>
      <c r="AM296" s="37"/>
      <c r="AN296" s="81"/>
      <c r="AO296" s="90" cm="1">
        <f t="array" aca="1" ref="AO296" ca="1">IF(INDIRECT("G"&amp;ROW())&lt;&gt;"",IF(INDIRECT("G"&amp;ROW())&lt;300,795,IF(INDIRECT("G"&amp;ROW())&lt;501,995,IF(INDIRECT("G"&amp;ROW())&lt;1001,1295,IF(INDIRECT("G"&amp;ROW())&lt;2501,1695,2195)))),0)</f>
        <v>0</v>
      </c>
      <c r="AP296" s="45" t="s">
        <v>15</v>
      </c>
      <c r="AQ296" s="93" cm="1">
        <f t="array" aca="1" ref="AQ296" ca="1">IF(INDIRECT("AP"&amp;ROW())="Ja",595,0)</f>
        <v>0</v>
      </c>
      <c r="AR296" s="45" t="s">
        <v>242</v>
      </c>
      <c r="AS296" s="93" cm="1">
        <f t="array" aca="1" ref="AS296" ca="1">IF(LEFT(INDIRECT("AR"&amp;ROW()),5)="Außen",150,IF(LEFT(INDIRECT("AR"&amp;ROW()),5)="Innen",450,0))</f>
        <v>0</v>
      </c>
      <c r="AT296" s="96" cm="1">
        <f t="array" aca="1" ref="AT296" ca="1">INDIRECT("AO"&amp;ROW())+INDIRECT("AQ"&amp;ROW())+INDIRECT("AS"&amp;ROW())</f>
        <v>0</v>
      </c>
      <c r="AU296" s="65" t="str" cm="1">
        <f t="array" aca="1" ref="AU296" ca="1">IF(INDIRECT("AZ"&amp;ROW())=1,"https://www.nutzungsdauer.com/abschreibung-immobilie/"&amp;SUBSTITUTE(SUBSTITUTE(SUBSTITUTE(SUBSTITUTE(SUBSTITUTE(SUBSTITUTE(INDIRECT("AV"&amp;ROW()),"%","%25")," ","%20"),",","%2C"),CHAR(10),"%20"),"/","%2F"),"%2526","%26"),INDIRECT("AV"&amp;ROW()))</f>
        <v>Daten nicht vollständig, s. rote Felder</v>
      </c>
      <c r="AV296" s="64" t="str" cm="1">
        <f t="array" aca="1" ref="AV296"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96" s="4" t="str" cm="1">
        <f t="array" aca="1" ref="AW296" ca="1">IF(INDIRECT("AD"&amp;ROW())&lt;&gt;"",SUBSTITUTE(INDIRECT("AD"&amp;ROW()),".","/"),"")</f>
        <v/>
      </c>
      <c r="AX296" s="4" t="str" cm="1">
        <f t="array" aca="1" ref="AX296"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96" s="4" t="str">
        <f t="shared" ca="1" si="4"/>
        <v/>
      </c>
      <c r="AZ296" s="4" cm="1">
        <f t="array" aca="1" ref="AZ296"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96" s="6" t="s">
        <v>121</v>
      </c>
    </row>
    <row r="297" spans="1:53" ht="20" customHeight="1" x14ac:dyDescent="0.15">
      <c r="A297" s="73"/>
      <c r="B297" s="74"/>
      <c r="C297" s="74"/>
      <c r="D297" s="75"/>
      <c r="E297" s="74"/>
      <c r="F297" s="74"/>
      <c r="G297" s="74"/>
      <c r="H297" s="74"/>
      <c r="I297" s="74"/>
      <c r="J297" s="75"/>
      <c r="K297" s="69"/>
      <c r="L297" s="74"/>
      <c r="M297" s="74"/>
      <c r="N297" s="76"/>
      <c r="O297" s="74"/>
      <c r="P297" s="75"/>
      <c r="Q297" s="74"/>
      <c r="R297" s="74"/>
      <c r="S297" s="74"/>
      <c r="T297" s="74"/>
      <c r="U297" s="74"/>
      <c r="V297" s="74"/>
      <c r="W297" s="74"/>
      <c r="X297" s="74"/>
      <c r="Y297" s="74"/>
      <c r="Z297" s="74"/>
      <c r="AA297" s="74"/>
      <c r="AB297" s="74"/>
      <c r="AC297" s="75"/>
      <c r="AD297" s="77"/>
      <c r="AE297" s="38"/>
      <c r="AF297" s="38"/>
      <c r="AG297" s="74"/>
      <c r="AH297" s="74"/>
      <c r="AI297" s="79"/>
      <c r="AJ297" s="50"/>
      <c r="AK297" s="37"/>
      <c r="AL297" s="37"/>
      <c r="AM297" s="37"/>
      <c r="AN297" s="81"/>
      <c r="AO297" s="90" cm="1">
        <f t="array" aca="1" ref="AO297" ca="1">IF(INDIRECT("G"&amp;ROW())&lt;&gt;"",IF(INDIRECT("G"&amp;ROW())&lt;300,795,IF(INDIRECT("G"&amp;ROW())&lt;501,995,IF(INDIRECT("G"&amp;ROW())&lt;1001,1295,IF(INDIRECT("G"&amp;ROW())&lt;2501,1695,2195)))),0)</f>
        <v>0</v>
      </c>
      <c r="AP297" s="45" t="s">
        <v>15</v>
      </c>
      <c r="AQ297" s="93" cm="1">
        <f t="array" aca="1" ref="AQ297" ca="1">IF(INDIRECT("AP"&amp;ROW())="Ja",595,0)</f>
        <v>0</v>
      </c>
      <c r="AR297" s="45" t="s">
        <v>242</v>
      </c>
      <c r="AS297" s="93" cm="1">
        <f t="array" aca="1" ref="AS297" ca="1">IF(LEFT(INDIRECT("AR"&amp;ROW()),5)="Außen",150,IF(LEFT(INDIRECT("AR"&amp;ROW()),5)="Innen",450,0))</f>
        <v>0</v>
      </c>
      <c r="AT297" s="96" cm="1">
        <f t="array" aca="1" ref="AT297" ca="1">INDIRECT("AO"&amp;ROW())+INDIRECT("AQ"&amp;ROW())+INDIRECT("AS"&amp;ROW())</f>
        <v>0</v>
      </c>
      <c r="AU297" s="65" t="str" cm="1">
        <f t="array" aca="1" ref="AU297" ca="1">IF(INDIRECT("AZ"&amp;ROW())=1,"https://www.nutzungsdauer.com/abschreibung-immobilie/"&amp;SUBSTITUTE(SUBSTITUTE(SUBSTITUTE(SUBSTITUTE(SUBSTITUTE(SUBSTITUTE(INDIRECT("AV"&amp;ROW()),"%","%25")," ","%20"),",","%2C"),CHAR(10),"%20"),"/","%2F"),"%2526","%26"),INDIRECT("AV"&amp;ROW()))</f>
        <v>Daten nicht vollständig, s. rote Felder</v>
      </c>
      <c r="AV297" s="64" t="str" cm="1">
        <f t="array" aca="1" ref="AV297"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97" s="4" t="str" cm="1">
        <f t="array" aca="1" ref="AW297" ca="1">IF(INDIRECT("AD"&amp;ROW())&lt;&gt;"",SUBSTITUTE(INDIRECT("AD"&amp;ROW()),".","/"),"")</f>
        <v/>
      </c>
      <c r="AX297" s="4" t="str" cm="1">
        <f t="array" aca="1" ref="AX297"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97" s="4" t="str">
        <f t="shared" ca="1" si="4"/>
        <v/>
      </c>
      <c r="AZ297" s="4" cm="1">
        <f t="array" aca="1" ref="AZ297"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97" s="6" t="s">
        <v>121</v>
      </c>
    </row>
    <row r="298" spans="1:53" ht="20" customHeight="1" x14ac:dyDescent="0.15">
      <c r="A298" s="73"/>
      <c r="B298" s="74"/>
      <c r="C298" s="74"/>
      <c r="D298" s="75"/>
      <c r="E298" s="74"/>
      <c r="F298" s="74"/>
      <c r="G298" s="74"/>
      <c r="H298" s="74"/>
      <c r="I298" s="74"/>
      <c r="J298" s="75"/>
      <c r="K298" s="69"/>
      <c r="L298" s="74"/>
      <c r="M298" s="74"/>
      <c r="N298" s="76"/>
      <c r="O298" s="74"/>
      <c r="P298" s="75"/>
      <c r="Q298" s="74"/>
      <c r="R298" s="74"/>
      <c r="S298" s="74"/>
      <c r="T298" s="74"/>
      <c r="U298" s="74"/>
      <c r="V298" s="74"/>
      <c r="W298" s="74"/>
      <c r="X298" s="74"/>
      <c r="Y298" s="74"/>
      <c r="Z298" s="74"/>
      <c r="AA298" s="74"/>
      <c r="AB298" s="74"/>
      <c r="AC298" s="75"/>
      <c r="AD298" s="77"/>
      <c r="AE298" s="38"/>
      <c r="AF298" s="38"/>
      <c r="AG298" s="74"/>
      <c r="AH298" s="74"/>
      <c r="AI298" s="79"/>
      <c r="AJ298" s="50"/>
      <c r="AK298" s="37"/>
      <c r="AL298" s="37"/>
      <c r="AM298" s="37"/>
      <c r="AN298" s="81"/>
      <c r="AO298" s="90" cm="1">
        <f t="array" aca="1" ref="AO298" ca="1">IF(INDIRECT("G"&amp;ROW())&lt;&gt;"",IF(INDIRECT("G"&amp;ROW())&lt;300,795,IF(INDIRECT("G"&amp;ROW())&lt;501,995,IF(INDIRECT("G"&amp;ROW())&lt;1001,1295,IF(INDIRECT("G"&amp;ROW())&lt;2501,1695,2195)))),0)</f>
        <v>0</v>
      </c>
      <c r="AP298" s="45" t="s">
        <v>15</v>
      </c>
      <c r="AQ298" s="93" cm="1">
        <f t="array" aca="1" ref="AQ298" ca="1">IF(INDIRECT("AP"&amp;ROW())="Ja",595,0)</f>
        <v>0</v>
      </c>
      <c r="AR298" s="45" t="s">
        <v>242</v>
      </c>
      <c r="AS298" s="93" cm="1">
        <f t="array" aca="1" ref="AS298" ca="1">IF(LEFT(INDIRECT("AR"&amp;ROW()),5)="Außen",150,IF(LEFT(INDIRECT("AR"&amp;ROW()),5)="Innen",450,0))</f>
        <v>0</v>
      </c>
      <c r="AT298" s="96" cm="1">
        <f t="array" aca="1" ref="AT298" ca="1">INDIRECT("AO"&amp;ROW())+INDIRECT("AQ"&amp;ROW())+INDIRECT("AS"&amp;ROW())</f>
        <v>0</v>
      </c>
      <c r="AU298" s="65" t="str" cm="1">
        <f t="array" aca="1" ref="AU298" ca="1">IF(INDIRECT("AZ"&amp;ROW())=1,"https://www.nutzungsdauer.com/abschreibung-immobilie/"&amp;SUBSTITUTE(SUBSTITUTE(SUBSTITUTE(SUBSTITUTE(SUBSTITUTE(SUBSTITUTE(INDIRECT("AV"&amp;ROW()),"%","%25")," ","%20"),",","%2C"),CHAR(10),"%20"),"/","%2F"),"%2526","%26"),INDIRECT("AV"&amp;ROW()))</f>
        <v>Daten nicht vollständig, s. rote Felder</v>
      </c>
      <c r="AV298" s="64" t="str" cm="1">
        <f t="array" aca="1" ref="AV298"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98" s="4" t="str" cm="1">
        <f t="array" aca="1" ref="AW298" ca="1">IF(INDIRECT("AD"&amp;ROW())&lt;&gt;"",SUBSTITUTE(INDIRECT("AD"&amp;ROW()),".","/"),"")</f>
        <v/>
      </c>
      <c r="AX298" s="4" t="str" cm="1">
        <f t="array" aca="1" ref="AX298"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98" s="4" t="str">
        <f t="shared" ca="1" si="4"/>
        <v/>
      </c>
      <c r="AZ298" s="4" cm="1">
        <f t="array" aca="1" ref="AZ298"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98" s="6" t="s">
        <v>121</v>
      </c>
    </row>
    <row r="299" spans="1:53" ht="20" customHeight="1" x14ac:dyDescent="0.15">
      <c r="A299" s="73"/>
      <c r="B299" s="74"/>
      <c r="C299" s="74"/>
      <c r="D299" s="75"/>
      <c r="E299" s="74"/>
      <c r="F299" s="74"/>
      <c r="G299" s="74"/>
      <c r="H299" s="74"/>
      <c r="I299" s="74"/>
      <c r="J299" s="75"/>
      <c r="K299" s="69"/>
      <c r="L299" s="74"/>
      <c r="M299" s="74"/>
      <c r="N299" s="76"/>
      <c r="O299" s="74"/>
      <c r="P299" s="75"/>
      <c r="Q299" s="74"/>
      <c r="R299" s="74"/>
      <c r="S299" s="74"/>
      <c r="T299" s="74"/>
      <c r="U299" s="74"/>
      <c r="V299" s="74"/>
      <c r="W299" s="74"/>
      <c r="X299" s="74"/>
      <c r="Y299" s="74"/>
      <c r="Z299" s="74"/>
      <c r="AA299" s="74"/>
      <c r="AB299" s="74"/>
      <c r="AC299" s="75"/>
      <c r="AD299" s="77"/>
      <c r="AE299" s="38"/>
      <c r="AF299" s="38"/>
      <c r="AG299" s="74"/>
      <c r="AH299" s="74"/>
      <c r="AI299" s="79"/>
      <c r="AJ299" s="50"/>
      <c r="AK299" s="37"/>
      <c r="AL299" s="37"/>
      <c r="AM299" s="37"/>
      <c r="AN299" s="81"/>
      <c r="AO299" s="90" cm="1">
        <f t="array" aca="1" ref="AO299" ca="1">IF(INDIRECT("G"&amp;ROW())&lt;&gt;"",IF(INDIRECT("G"&amp;ROW())&lt;300,795,IF(INDIRECT("G"&amp;ROW())&lt;501,995,IF(INDIRECT("G"&amp;ROW())&lt;1001,1295,IF(INDIRECT("G"&amp;ROW())&lt;2501,1695,2195)))),0)</f>
        <v>0</v>
      </c>
      <c r="AP299" s="45" t="s">
        <v>15</v>
      </c>
      <c r="AQ299" s="93" cm="1">
        <f t="array" aca="1" ref="AQ299" ca="1">IF(INDIRECT("AP"&amp;ROW())="Ja",595,0)</f>
        <v>0</v>
      </c>
      <c r="AR299" s="45" t="s">
        <v>242</v>
      </c>
      <c r="AS299" s="93" cm="1">
        <f t="array" aca="1" ref="AS299" ca="1">IF(LEFT(INDIRECT("AR"&amp;ROW()),5)="Außen",150,IF(LEFT(INDIRECT("AR"&amp;ROW()),5)="Innen",450,0))</f>
        <v>0</v>
      </c>
      <c r="AT299" s="96" cm="1">
        <f t="array" aca="1" ref="AT299" ca="1">INDIRECT("AO"&amp;ROW())+INDIRECT("AQ"&amp;ROW())+INDIRECT("AS"&amp;ROW())</f>
        <v>0</v>
      </c>
      <c r="AU299" s="65" t="str" cm="1">
        <f t="array" aca="1" ref="AU299" ca="1">IF(INDIRECT("AZ"&amp;ROW())=1,"https://www.nutzungsdauer.com/abschreibung-immobilie/"&amp;SUBSTITUTE(SUBSTITUTE(SUBSTITUTE(SUBSTITUTE(SUBSTITUTE(SUBSTITUTE(INDIRECT("AV"&amp;ROW()),"%","%25")," ","%20"),",","%2C"),CHAR(10),"%20"),"/","%2F"),"%2526","%26"),INDIRECT("AV"&amp;ROW()))</f>
        <v>Daten nicht vollständig, s. rote Felder</v>
      </c>
      <c r="AV299" s="64" t="str" cm="1">
        <f t="array" aca="1" ref="AV299"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299" s="4" t="str" cm="1">
        <f t="array" aca="1" ref="AW299" ca="1">IF(INDIRECT("AD"&amp;ROW())&lt;&gt;"",SUBSTITUTE(INDIRECT("AD"&amp;ROW()),".","/"),"")</f>
        <v/>
      </c>
      <c r="AX299" s="4" t="str" cm="1">
        <f t="array" aca="1" ref="AX299"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299" s="4" t="str">
        <f t="shared" ca="1" si="4"/>
        <v/>
      </c>
      <c r="AZ299" s="4" cm="1">
        <f t="array" aca="1" ref="AZ299"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299" s="6" t="s">
        <v>121</v>
      </c>
    </row>
    <row r="300" spans="1:53" ht="20" customHeight="1" x14ac:dyDescent="0.15">
      <c r="A300" s="73"/>
      <c r="B300" s="74"/>
      <c r="C300" s="74"/>
      <c r="D300" s="75"/>
      <c r="E300" s="74"/>
      <c r="F300" s="74"/>
      <c r="G300" s="74"/>
      <c r="H300" s="74"/>
      <c r="I300" s="74"/>
      <c r="J300" s="75"/>
      <c r="K300" s="69"/>
      <c r="L300" s="74"/>
      <c r="M300" s="74"/>
      <c r="N300" s="76"/>
      <c r="O300" s="74"/>
      <c r="P300" s="75"/>
      <c r="Q300" s="74"/>
      <c r="R300" s="74"/>
      <c r="S300" s="74"/>
      <c r="T300" s="74"/>
      <c r="U300" s="74"/>
      <c r="V300" s="74"/>
      <c r="W300" s="74"/>
      <c r="X300" s="74"/>
      <c r="Y300" s="74"/>
      <c r="Z300" s="74"/>
      <c r="AA300" s="74"/>
      <c r="AB300" s="74"/>
      <c r="AC300" s="75"/>
      <c r="AD300" s="77"/>
      <c r="AE300" s="38"/>
      <c r="AF300" s="38"/>
      <c r="AG300" s="74"/>
      <c r="AH300" s="74"/>
      <c r="AI300" s="80"/>
      <c r="AJ300" s="50"/>
      <c r="AK300" s="37"/>
      <c r="AL300" s="37"/>
      <c r="AM300" s="37"/>
      <c r="AN300" s="81"/>
      <c r="AO300" s="90" cm="1">
        <f t="array" aca="1" ref="AO300" ca="1">IF(INDIRECT("G"&amp;ROW())&lt;&gt;"",IF(INDIRECT("G"&amp;ROW())&lt;300,795,IF(INDIRECT("G"&amp;ROW())&lt;501,995,IF(INDIRECT("G"&amp;ROW())&lt;1001,1295,IF(INDIRECT("G"&amp;ROW())&lt;2501,1695,2195)))),0)</f>
        <v>0</v>
      </c>
      <c r="AP300" s="45" t="s">
        <v>15</v>
      </c>
      <c r="AQ300" s="93" cm="1">
        <f t="array" aca="1" ref="AQ300" ca="1">IF(INDIRECT("AP"&amp;ROW())="Ja",595,0)</f>
        <v>0</v>
      </c>
      <c r="AR300" s="45" t="s">
        <v>242</v>
      </c>
      <c r="AS300" s="93" cm="1">
        <f t="array" aca="1" ref="AS300" ca="1">IF(LEFT(INDIRECT("AR"&amp;ROW()),5)="Außen",150,IF(LEFT(INDIRECT("AR"&amp;ROW()),5)="Innen",450,0))</f>
        <v>0</v>
      </c>
      <c r="AT300" s="96" cm="1">
        <f t="array" aca="1" ref="AT300" ca="1">INDIRECT("AO"&amp;ROW())+INDIRECT("AQ"&amp;ROW())+INDIRECT("AS"&amp;ROW())</f>
        <v>0</v>
      </c>
      <c r="AU300" s="65" t="str" cm="1">
        <f t="array" aca="1" ref="AU300" ca="1">IF(INDIRECT("AZ"&amp;ROW())=1,"https://www.nutzungsdauer.com/abschreibung-immobilie/"&amp;SUBSTITUTE(SUBSTITUTE(SUBSTITUTE(SUBSTITUTE(SUBSTITUTE(SUBSTITUTE(INDIRECT("AV"&amp;ROW()),"%","%25")," ","%20"),",","%2C"),CHAR(10),"%20"),"/","%2F"),"%2526","%26"),INDIRECT("AV"&amp;ROW()))</f>
        <v>Daten nicht vollständig, s. rote Felder</v>
      </c>
      <c r="AV300" s="64" t="str" cm="1">
        <f t="array" aca="1" ref="AV300" ca="1">IF(INDIRECT("AZ"&amp;ROW())=1,"?wpf1269_5="&amp;INDIRECT("D"&amp;ROW())&amp;"&amp;wpf1269_96="&amp;INDIRECT("E"&amp;ROW())&amp;"&amp;wpf1269_156="&amp;INDIRECT("F"&amp;ROW())&amp;"&amp;wpf1269_8="&amp;INDIRECT("G"&amp;ROW())&amp;"&amp;wpf1269_4="&amp;INDIRECT("H"&amp;ROW())&amp;"&amp;wpf1269_7="&amp;INDIRECT("I"&amp;ROW())&amp;"&amp;wpf1269_11="&amp;INDIRECT("J"&amp;ROW())&amp;"&amp;wpf1269_205="&amp;INDIRECT("K"&amp;ROW())&amp;"&amp;wpf1269_13="&amp;INDIRECT("L"&amp;ROW())&amp;"&amp;wpf1269_149="&amp;INDIRECT("M"&amp;ROW())&amp;IF(ISNUMBER(MATCH(INDIRECT("N"&amp;ROW()),Hilfsdaten!$I$28:$I$31,0)),"&amp;wpf1269_180="&amp;INDIRECT("N"&amp;ROW()),"&amp;wpf1269_180=Sonstige&amp;wpf1269_179="&amp;INDIRECT("N"&amp;ROW()))&amp;"&amp;wpf1269_17="&amp;INDIRECT("O"&amp;ROW())&amp;"&amp;wpf1269_182="&amp;INDIRECT("P"&amp;ROW())&amp;"&amp;wpf1269_183="&amp;INDIRECT("Q"&amp;ROW())&amp;"&amp;wpf1269_184="&amp;IF(INDIRECT("R"&amp;ROW())&lt;&gt;"",IF(LEFT(INDIRECT("R"&amp;ROW()),2)="ca",MID(INDIRECT("R"&amp;ROW()),5,2),100),"")&amp;"&amp;wpf1269_185="&amp;INDIRECT("S"&amp;ROW())&amp;"&amp;wpf1269_186="&amp;IF(INDIRECT("T"&amp;ROW())&lt;&gt;"",IF(LEFT(INDIRECT("T"&amp;ROW()),2)="ca",MID(INDIRECT("T"&amp;ROW()),5,2),100),"")&amp;"&amp;wpf1269_187="&amp;INDIRECT("U"&amp;ROW())&amp;"&amp;wpf1269_188="&amp;IF(INDIRECT("V"&amp;ROW())&lt;&gt;"",IF(LEFT(INDIRECT("V"&amp;ROW()),2)="ca",MID(INDIRECT("V"&amp;ROW()),5,2),100))&amp;"&amp;wpf1269_189="&amp;INDIRECT("W"&amp;ROW())&amp;"&amp;wpf1269_191="&amp;INDIRECT("X"&amp;ROW())&amp;"&amp;wpf1269_192="&amp;IF(INDIRECT("Y"&amp;ROW())&lt;&gt;"",IF(LEFT(INDIRECT("Y"&amp;ROW()),2)="ca",MID(INDIRECT("Y"&amp;ROW()),5,2),100),"")&amp;"&amp;wpf1269_193="&amp;INDIRECT("Z"&amp;ROW())&amp;"&amp;wpf1269_194="&amp;IF(INDIRECT("AA"&amp;ROW())&lt;&gt;"",IF(LEFT(INDIRECT("AA"&amp;ROW()),2)="ca",MID(INDIRECT("AA"&amp;ROW()),5,2),100),"")&amp;"&amp;wpf1269_197="&amp;IF(INDIRECT("AB"&amp;ROW())&lt;&gt;"",IF(LEFT(INDIRECT("AB"&amp;ROW()),5)="keine",0,IF(LEFT(INDIRECT("AB"&amp;ROW()),2)="ca",MID(INDIRECT("AB"&amp;ROW()),5,2),100)))&amp;"&amp;wpf1269_33="&amp;SUBSTITUTE(INDIRECT("AC"&amp;ROW()),"&amp;","%26")&amp;"&amp;wpf1269_42_date="&amp;INDIRECT("AW"&amp;ROW())&amp;"&amp;wpf1269_166="&amp;INDIRECT("AE"&amp;ROW())&amp;IF(OR(INDIRECT("AE"&amp;ROW())="Herr",INDIRECT("AE"&amp;ROW())="Frau"),"&amp;wpf1269_165_first="&amp;SUBSTITUTE(INDIRECT("AF"&amp;ROW()),"&amp;","%26")&amp;"&amp;wpf1269_165_last="&amp;SUBSTITUTE(INDIRECT("AG"&amp;ROW()),"&amp;","%26"),"&amp;wpf1269_35="&amp;SUBSTITUTE(INDIRECT("AG"&amp;ROW()),"&amp;","%26"))&amp;"&amp;wpf1269_57="&amp;SUBSTITUTE(LEFT(INDIRECT("AH"&amp;ROW()),MIN(SEARCH({0;1;2;3;4;5;6;7;8;9},INDIRECT("AH"&amp;ROW())&amp;"0123456789"))-1),"&amp;","%26")&amp;"&amp;wpf1269_215="&amp;SUBSTITUTE(RIGHT(INDIRECT("AH"&amp;ROW()),LEN(INDIRECT("AH"&amp;ROW()))-MIN(SEARCH({0;1;2;3;4;5;6;7;8;9},INDIRECT("AH"&amp;ROW())&amp;"0123456789"))+1),"&amp;","%26")&amp;"&amp;wpf1269_216="&amp;LEFT(INDIRECT("AI"&amp;ROW()),5)&amp;"&amp;wpf1269_58="&amp;MID(INDIRECT("AI"&amp;ROW()),7,50)&amp;IF(INDIRECT("AJ"&amp;ROW())&lt;&gt;"","&amp;wpf1269_234=Sonstiger%20Kooperationspartner%20%28nicht%20Eigent%C3%BCmer%29&amp;wpf1269_235=Ja%2C%20Gutachten%20ausstellen%20auf%3A&amp;wpf1269_237="&amp;INDIRECT("AJ"&amp;ROW())&amp;IF(OR(INDIRECT("AJ"&amp;ROW())="Herr",INDIRECT("AJ"&amp;ROW())="Frau"),"&amp;wpf1269_238_first="&amp;SUBSTITUTE(INDIRECT("AK"&amp;ROW()),"&amp;","%26")&amp;"&amp;wpf1269_238_last="&amp;SUBSTITUTE(INDIRECT("AL"&amp;ROW()),"&amp;","%26"),"&amp;wpf1269_239="&amp;SUBSTITUTE(INDIRECT("AL"&amp;ROW()),"&amp;","%26"))&amp;"&amp;wpf1269_241="&amp;SUBSTITUTE(LEFT(INDIRECT("AM"&amp;ROW()),MIN(SEARCH({0;1;2;3;4;5;6;7;8;9},INDIRECT("AM"&amp;ROW())&amp;"0123456789"))-1),"&amp;","%26")&amp;"&amp;wpf1269_242="&amp;SUBSTITUTE(RIGHT(INDIRECT("AM"&amp;ROW()),LEN(INDIRECT("AM"&amp;ROW()))-MIN(SEARCH({0;1;2;3;4;5;6;7;8;9},INDIRECT("AM"&amp;ROW())&amp;"0123456789"))+1),"&amp;","%26")&amp;"&amp;wpf1269_244="&amp;LEFT(INDIRECT("AN"&amp;ROW()),5)&amp;"&amp;wpf1269_245="&amp;MID(INDIRECT("AN"&amp;ROW()),7,50),)&amp;"&amp;wpf1269_59="&amp;SUBSTITUTE(LEFT(INDIRECT("A"&amp;ROW()),MIN(SEARCH({0;1;2;3;4;5;6;7;8;9},INDIRECT("A"&amp;ROW())&amp;"0123456789"))-1),"&amp;","%26")&amp;"&amp;wpf1269_219="&amp;SUBSTITUTE(RIGHT(INDIRECT("A"&amp;ROW()),LEN(INDIRECT("A"&amp;ROW()))-MIN(SEARCH({0;1;2;3;4;5;6;7;8;9},INDIRECT("A"&amp;ROW())&amp;"0123456789"))+1),"&amp;","%26")&amp;"&amp;wpf1269_220="&amp;LEFT(INDIRECT("B"&amp;ROW()),5)&amp;"&amp;wpf1269_41="&amp;MID(INDIRECT("B"&amp;ROW()),7,50)&amp;"&amp;wpf1269_139="&amp;SUBSTITUTE(INDIRECT("C"&amp;ROW()),"&amp;","%26")&amp;"&amp;wpf1269_270=Sachverständigengutachten Restnutzungsdauer"&amp;INDIRECT("AX"&amp;ROW())&amp;INDIRECT("AY"&amp;ROW())&amp;"&amp;wpf1269_77="&amp;$B$7&amp;"&amp;wpf1269_34="&amp;$B$9&amp;"#eintragen","Daten nicht vollständig, s. rote Felder")</f>
        <v>Daten nicht vollständig, s. rote Felder</v>
      </c>
      <c r="AW300" s="4" t="str" cm="1">
        <f t="array" aca="1" ref="AW300" ca="1">IF(INDIRECT("AD"&amp;ROW())&lt;&gt;"",SUBSTITUTE(INDIRECT("AD"&amp;ROW()),".","/"),"")</f>
        <v/>
      </c>
      <c r="AX300" s="4" t="str" cm="1">
        <f t="array" aca="1" ref="AX300" ca="1">IF(INDIRECT("AP"&amp;ROW())="Ja","&amp;wpf1269_142=Express-Zuschlag für Fertigstellung binnen 1 Woche (595 € netto / 708,05 € brutto)",)&amp;IF(INDIRECT("AR"&amp;ROW())="Außenbesichtigung","&amp;wpf1269_248=Außenbesichtigung (150 € netto / 178,50 € brutto)",IF(INDIRECT("AR"&amp;ROW())="Innen- &amp; Außenbesichtigung","&amp;wpf1269_248=Innen- %26 Außenbesichtigung (450 € netto / 535,50 € brutto)",))</f>
        <v/>
      </c>
      <c r="AY300" s="4" t="str">
        <f t="shared" ca="1" si="4"/>
        <v/>
      </c>
      <c r="AZ300" s="4" cm="1">
        <f t="array" aca="1" ref="AZ300" ca="1">IF(AND(Hilfsdaten!$G$3,INDIRECT("A"&amp;ROW())&lt;&gt;"",INDIRECT("B"&amp;ROW())&lt;&gt;"",INDIRECT("D"&amp;ROW())&lt;&gt;"",INDIRECT("F"&amp;ROW())&lt;&gt;"",INDIRECT("G"&amp;ROW())&lt;&gt;"",INDIRECT("H"&amp;ROW())&lt;&gt;"",INDIRECT("I"&amp;ROW())&lt;&gt;"",INDIRECT("J"&amp;ROW())&lt;&gt;"",INDIRECT("K"&amp;ROW())&lt;&gt;"",INDIRECT("L"&amp;ROW())&lt;&gt;"",INDIRECT("M"&amp;ROW())&lt;&gt;"",INDIRECT("N"&amp;ROW())&lt;&gt;"",INDIRECT("O"&amp;ROW())&lt;&gt;"",INDIRECT("P"&amp;ROW())&lt;&gt;"",INDIRECT("Q"&amp;ROW())&lt;&gt;"",INDIRECT("S"&amp;ROW())&lt;&gt;"",INDIRECT("U"&amp;ROW())&lt;&gt;"",INDIRECT("W"&amp;ROW())&lt;&gt;"",INDIRECT("X"&amp;ROW())&lt;&gt;"",INDIRECT("Z"&amp;ROW())&lt;&gt;"",INDIRECT("AB"&amp;ROW())&lt;&gt;"",INDIRECT("AD"&amp;ROW())&lt;&gt;"",INDIRECT("AE"&amp;ROW())&lt;&gt;"",INDIRECT("AG"&amp;ROW())&lt;&gt;"",INDIRECT("AH"&amp;ROW())&lt;&gt;"",INDIRECT("AI"&amp;ROW())&lt;&gt;"",INDIRECT("AP"&amp;ROW())&lt;&gt;"",INDIRECT("AR"&amp;ROW())&lt;&gt;""),1,IF($AU$1="ORDER",1,0))</f>
        <v>0</v>
      </c>
      <c r="BA300" s="6" t="s">
        <v>121</v>
      </c>
    </row>
  </sheetData>
  <sheetProtection algorithmName="SHA-512" hashValue="KfMQrvLjgKxJsLIs4xvtjGzrgPSlnjXq3JcZ6DBu+aN1ZSGUD1UyBw3PtooAcm69ul00umBvNXY13x8NjDV9Vg==" saltValue="1/4YKUeLxvnuE/xJb5o4hA==" spinCount="100000" sheet="1" objects="1" scenarios="1"/>
  <mergeCells count="5">
    <mergeCell ref="A11:C11"/>
    <mergeCell ref="B7:C7"/>
    <mergeCell ref="B9:C9"/>
    <mergeCell ref="AO1:AO4"/>
    <mergeCell ref="AI1:AI4"/>
  </mergeCells>
  <phoneticPr fontId="3" type="noConversion"/>
  <conditionalFormatting sqref="B7">
    <cfRule type="expression" dxfId="9" priority="3">
      <formula>OR($B$7="",$B$7="0049 171 12345678")</formula>
    </cfRule>
  </conditionalFormatting>
  <conditionalFormatting sqref="B15:B300 D15:D300 F15:O300">
    <cfRule type="expression" dxfId="7" priority="6">
      <formula>AND($A15&lt;&gt;"",B15="")</formula>
    </cfRule>
  </conditionalFormatting>
  <conditionalFormatting sqref="C15:C100">
    <cfRule type="expression" dxfId="6" priority="7">
      <formula>AND($D15="Einzelne Eigentumswohnung",$C15="")</formula>
    </cfRule>
  </conditionalFormatting>
  <conditionalFormatting sqref="E15:E300">
    <cfRule type="expression" dxfId="5" priority="9">
      <formula>AND($D15="Gewerbeobjekt:",$E15="")</formula>
    </cfRule>
  </conditionalFormatting>
  <conditionalFormatting sqref="P15:Q100 S15:S100 U15:U100 W15:X100 Z15:Z100 AB15:AB100">
    <cfRule type="expression" dxfId="4" priority="13">
      <formula>AND($A15&lt;&gt;"",P15="")</formula>
    </cfRule>
  </conditionalFormatting>
  <conditionalFormatting sqref="R15:R100 T15:T100 V15:V100 Y15:Y100 AA15:AA100">
    <cfRule type="expression" dxfId="3" priority="14">
      <formula>AND($A15&lt;&gt;"",OR(LEFT(Q15,2)="in",LEFT(Q15,7)="vor ca."),R15="")</formula>
    </cfRule>
  </conditionalFormatting>
  <conditionalFormatting sqref="AD15:AD300">
    <cfRule type="expression" dxfId="2" priority="1" stopIfTrue="1">
      <formula>AND($AD15&lt;&gt;"",OR(LEN(AD15)&lt;&gt;10,NOT(ISNUMBER(LEFT(AD15,2)*1)),MID(AD15,3,1)&lt;&gt;".",NOT(ISNUMBER(MID(AD15,4,2)*1)),MID(AD15,6,1),NOT(ISNUMBER(RIGHT(AD15,4)*1))))</formula>
    </cfRule>
  </conditionalFormatting>
  <conditionalFormatting sqref="AD15:AE300 AG15:AI300">
    <cfRule type="expression" dxfId="1" priority="15" stopIfTrue="1">
      <formula>AND($A15&lt;&gt;"",AD15="")</formula>
    </cfRule>
  </conditionalFormatting>
  <conditionalFormatting sqref="AF15:AF300">
    <cfRule type="expression" dxfId="0" priority="16">
      <formula>AND($A15&lt;&gt;"",AF15="",AE15&lt;&gt;"Firma")</formula>
    </cfRule>
  </conditionalFormatting>
  <dataValidations count="11">
    <dataValidation type="whole" allowBlank="1" showErrorMessage="1" errorTitle="Jahreszahl eingeben" error="Baujahre bitte vierstellig angeben" sqref="F15:F300" xr:uid="{A11D8365-7346-E241-9471-D42B345728D3}">
      <formula1>1500</formula1>
      <formula2>2024</formula2>
    </dataValidation>
    <dataValidation type="whole" allowBlank="1" showErrorMessage="1" errorTitle="Werteingabe" error="Bitte nur ganzzahlige Werte eingeben" sqref="I15:I300" xr:uid="{48609285-FD34-BD42-9458-573A1D9C4285}">
      <formula1>0</formula1>
      <formula2>10000</formula2>
    </dataValidation>
    <dataValidation operator="lessThan" allowBlank="1" showInputMessage="1" showErrorMessage="1" sqref="AJ14:AK14 AD14:AF14" xr:uid="{C82ACFF9-87E8-7248-8B93-84AE085C73DF}"/>
    <dataValidation type="whole" allowBlank="1" showInputMessage="1" showErrorMessage="1" errorTitle="Fehler bei Werteingabe" error="Bitte nur ganzzahlige Werte eingeben" promptTitle="Hinweis Flächenangabe" prompt="Bitte angeben: bei Wohneigentum nur Wohnfläche, bei Gewerbe nur Nutzfläche, bei &quot;Wohn- und Geschäftshaus&quot; Wohn- und Nutzfläche_x000a_" sqref="G15:G300" xr:uid="{9C7CF58B-5192-CE47-8807-7FB099E79F11}">
      <formula1>0</formula1>
      <formula2>20000</formula2>
    </dataValidation>
    <dataValidation showInputMessage="1" showErrorMessage="1" sqref="A11" xr:uid="{2890D22D-6C5F-9649-BF45-47CEF0D471BD}"/>
    <dataValidation type="whole" allowBlank="1" showInputMessage="1" showErrorMessage="1" errorTitle="Fehler bei Werteingabe" error="Bitte nur ganzzahlige Werte eingeben" promptTitle="Hinweis Vollgeschosse" prompt="Ein ausgebautes Dachgeschoss, welches als Wohn- oder Bürofläche genutzt wird, ist mitzuzählen." sqref="H15:H300" xr:uid="{34FC598B-8CBE-354E-BEE1-69680FE10B36}">
      <formula1>0</formula1>
      <formula2>10000</formula2>
    </dataValidation>
    <dataValidation allowBlank="1" showInputMessage="1" showErrorMessage="1" errorTitle="Fehler bei Dateneingabe" error="Datum im Format TT.MM.JJJJ eingeben" promptTitle="Hinweis Bewertungsstichtag" prompt="Format: TT.MM.JJJJ_x000a__x000a_Bitte beachten Sie die oben verlinkte FAQ zum Bewertungsstichtag, da dieser entscheidenden Einfluss auf die Restnutzungsdauer hat. FAQ auch unter https://www.nutzungsdauer.com/welchen-bewertungsstichtag-sollte-ich-waehlen" sqref="AD15:AD300" xr:uid="{96C70E53-A822-E84E-92C1-E5B513906AF6}"/>
    <dataValidation allowBlank="1" showInputMessage="1" sqref="AG15:AG300" xr:uid="{45D2769E-579F-2A42-A49C-773FEFCED141}"/>
    <dataValidation operator="lessThan" allowBlank="1" showInputMessage="1" sqref="AF15:AF300" xr:uid="{C9074B24-7A46-5848-BBAF-F3D407FC0614}"/>
    <dataValidation allowBlank="1" sqref="AC15:AC300 A15:C300 B7:C7 B9:C9 AH15:AI300 AO15:AO300" xr:uid="{1A9DE5D7-7259-C747-AF20-FEDC3EA2A819}"/>
    <dataValidation allowBlank="1" showInputMessage="1" showErrorMessage="1" promptTitle="Link kopieren" prompt="Diese Zelle kopieren mit STRG+C oder Rechtsklick &gt; &quot;Kopieren&quot; und dann in einem Browser öffnen." sqref="AU15:AU300" xr:uid="{5C66DDD9-15C6-B849-979A-18507D0F3FA7}"/>
  </dataValidations>
  <hyperlinks>
    <hyperlink ref="A2" location="'Anleitung zur Nutzung'!A1" display="&gt;&gt; zurück zur Anleitung" xr:uid="{2CF27FF1-A5F4-1F4D-9E9B-471A48B54CC9}"/>
  </hyperlinks>
  <pageMargins left="0.7" right="0.7" top="0.78740157499999996" bottom="0.78740157499999996" header="0.3" footer="0.3"/>
  <pageSetup paperSize="9" orientation="portrait" horizontalDpi="0" verticalDpi="0"/>
  <drawing r:id="rId1"/>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5" id="{00000000-000E-0000-0100-00000E000000}">
            <xm:f>NOT(Hilfsdaten!$G$3)</xm:f>
            <x14:dxf>
              <font>
                <color rgb="FF9C0006"/>
              </font>
              <fill>
                <patternFill>
                  <bgColor rgb="FFFFC7CE"/>
                </patternFill>
              </fill>
            </x14:dxf>
          </x14:cfRule>
          <xm:sqref>B9</xm:sqref>
        </x14:conditionalFormatting>
      </x14:conditionalFormattings>
    </ext>
    <ext xmlns:x14="http://schemas.microsoft.com/office/spreadsheetml/2009/9/main" uri="{CCE6A557-97BC-4b89-ADB6-D9C93CAAB3DF}">
      <x14:dataValidations xmlns:xm="http://schemas.microsoft.com/office/excel/2006/main" count="23">
        <x14:dataValidation type="list" allowBlank="1" showInputMessage="1" showErrorMessage="1" errorTitle="Fehler bei Dateneingabe" error="Bitte wählen Sie nur einen Wert aus, der im Dropdown-Menü zu Auswahl steht." promptTitle="Hinweis Gewerbeobjekt" prompt="Eine Immobilie ist nur dann ein &quot;Gewerbeobjekt&quot;, wenn es ausschließlich gewerblich ist. Ist nur ein Teil gewerblich, wählen Sie &quot;Wohn- und Geschäftshaus&quot;." xr:uid="{A5CA8F34-FEB5-2949-B3B3-B9EC6C3796C0}">
          <x14:formula1>
            <xm:f>Hilfsdaten!$A$6:$A$13</xm:f>
          </x14:formula1>
          <xm:sqref>D15:D300</xm:sqref>
        </x14:dataValidation>
        <x14:dataValidation type="list" allowBlank="1" showErrorMessage="1" errorTitle="Fehler bei Dateneingabe" error="Bitte wählen Sie nur einen Wert aus, der im Dropdown-Menü zu Auswahl steht." xr:uid="{15C1BE67-E69F-7C47-9A2F-49F155BE468B}">
          <x14:formula1>
            <xm:f>Hilfsdaten!$G$28:$G$30</xm:f>
          </x14:formula1>
          <xm:sqref>M15:M300</xm:sqref>
        </x14:dataValidation>
        <x14:dataValidation type="list" allowBlank="1" showErrorMessage="1" error="Bitte wählen Sie nur einen Wert aus, der im Dropdown-Menü zu Auswahl steht." xr:uid="{E0B45CAB-3B68-1F46-97AB-71428C5ED2E9}">
          <x14:formula1>
            <xm:f>Hilfsdaten!$I$28:$I$45</xm:f>
          </x14:formula1>
          <xm:sqref>N15:N300</xm:sqref>
        </x14:dataValidation>
        <x14:dataValidation type="list" allowBlank="1" showErrorMessage="1" errorTitle="Fehler bei Dateneingabe" error="Bitte wählen Sie nur einen Wert aus, der im Dropdown-Menü zu Auswahl steht." xr:uid="{E774E2F8-D4E4-C946-B74A-10CBE27135D9}">
          <x14:formula1>
            <xm:f>Hilfsdaten!$K$28:$K$30</xm:f>
          </x14:formula1>
          <xm:sqref>O15:O300</xm:sqref>
        </x14:dataValidation>
        <x14:dataValidation type="list" allowBlank="1" showErrorMessage="1" errorTitle="Fehler bei Dateneingabe" error="Bitte wählen Sie nur einen Wert aus, der im Dropdown-Menü zu Auswahl steht." xr:uid="{44400C79-3E99-FD4E-911B-D2AAD93744C6}">
          <x14:formula1>
            <xm:f>Hilfsdaten!$A$51:$A$56</xm:f>
          </x14:formula1>
          <xm:sqref>P15:P300 W15:W300 U15:U300</xm:sqref>
        </x14:dataValidation>
        <x14:dataValidation type="list" allowBlank="1" showInputMessage="1" showErrorMessage="1" errorTitle="Fehler bei Dateneingabe" error="Bitte wählen Sie nur einen Wert aus, der im Dropdown-Menü zu Auswahl steht." promptTitle="Hinweis Leitungssysteme" prompt="Jedes System (Strom, Gas, Wasser, Abwasser, Heizungsrohre) zählt zu 20%." xr:uid="{E26F3FF5-729D-EA42-8679-84F6A7F98415}">
          <x14:formula1>
            <xm:f>Hilfsdaten!$G$51:$G$60</xm:f>
          </x14:formula1>
          <xm:sqref>T15:T300</xm:sqref>
        </x14:dataValidation>
        <x14:dataValidation type="list" allowBlank="1" showErrorMessage="1" error="Bitte wählen Sie nur einen Wert aus, der im Dropdown-Menü zu Auswahl steht." xr:uid="{972D2A87-8C98-DE44-A7EE-7D0570228044}">
          <x14:formula1>
            <xm:f>Hilfsdaten!$I$51:$I$60</xm:f>
          </x14:formula1>
          <xm:sqref>V15:V300</xm:sqref>
        </x14:dataValidation>
        <x14:dataValidation type="list" allowBlank="1" showErrorMessage="1" errorTitle="Fehler bei Dateneingabe" error="Bitte wählen Sie nur einen Wert aus, der im Dropdown-Menü zu Auswahl steht." xr:uid="{881877C5-3F72-1241-884F-65B25DF4DC05}">
          <x14:formula1>
            <xm:f>Hilfsdaten!$K$51:$K$60</xm:f>
          </x14:formula1>
          <xm:sqref>Y15:Y300</xm:sqref>
        </x14:dataValidation>
        <x14:dataValidation type="list" allowBlank="1" showInputMessage="1" showErrorMessage="1" errorTitle="Fehler bei Dateneingabe" promptTitle="Hinweis Innenausbau" prompt="Böden, Wände inkl. Schalter, Decken, Heizkörper sowie Treppen zählen zu je 20%._x000a_" xr:uid="{012F828F-4A50-E644-8DD2-8990D14BD8FC}">
          <x14:formula1>
            <xm:f>Hilfsdaten!$M$51:$M$60</xm:f>
          </x14:formula1>
          <xm:sqref>AA15:AA300</xm:sqref>
        </x14:dataValidation>
        <x14:dataValidation type="list" operator="lessThan" allowBlank="1" showErrorMessage="1" errorTitle="Fehler bei Dateneingabe" error="Bitte wählen Sie nur einen Wert aus, der im Dropdown-Menü zu Auswahl steht." xr:uid="{7F825E20-E2CC-294B-B121-3F4C9500E93A}">
          <x14:formula1>
            <xm:f>Hilfsdaten!$A$63:$A$65</xm:f>
          </x14:formula1>
          <xm:sqref>AE15:AE300</xm:sqref>
        </x14:dataValidation>
        <x14:dataValidation type="list" allowBlank="1" showErrorMessage="1" errorTitle="Fehler bei Dateneingabe" error="Bitte wählen Sie nur einen Wert aus, der im Dropdown-Menü zu Auswahl steht." xr:uid="{7D942C98-A505-8F43-863D-76778C762258}">
          <x14:formula1>
            <xm:f>Hilfsdaten!$A$28:$A$32</xm:f>
          </x14:formula1>
          <xm:sqref>J15:J300</xm:sqref>
        </x14:dataValidation>
        <x14:dataValidation type="list" allowBlank="1" showErrorMessage="1" errorTitle="Fehler bei Dateneingabe" error="Bitte wählen Sie nur einen Wert aus, der im Dropdown-Menü zu Auswahl steht." xr:uid="{238EA64B-C8AD-604F-A3E2-7A08763A836D}">
          <x14:formula1>
            <xm:f>Hilfsdaten!$A$63:$A$65</xm:f>
          </x14:formula1>
          <xm:sqref>AJ15:AJ300</xm:sqref>
        </x14:dataValidation>
        <x14:dataValidation type="list" allowBlank="1" showErrorMessage="1" errorTitle="Fehler bei Dateneingabe" error="Bitte wählen Sie nur einen Wert aus, der im Dropdown-Menü zu Auswahl steht." xr:uid="{EF270CCF-1A9F-CC4F-B657-F3E63979811A}">
          <x14:formula1>
            <xm:f>Hilfsdaten!$C$6:$C$21</xm:f>
          </x14:formula1>
          <xm:sqref>E15:E300</xm:sqref>
        </x14:dataValidation>
        <x14:dataValidation type="list" allowBlank="1" showErrorMessage="1" errorTitle="Fehler bei Dateneingabe" error="Bitte wählen Sie nur einen Wert aus, der im Dropdown-Menü zu Auswahl steht." xr:uid="{73FB750B-A82A-A442-AC2E-E93CBECB50F8}">
          <x14:formula1>
            <xm:f>Hilfsdaten!$C$28:$C$32</xm:f>
          </x14:formula1>
          <xm:sqref>K15:K300</xm:sqref>
        </x14:dataValidation>
        <x14:dataValidation type="list" allowBlank="1" showErrorMessage="1" errorTitle="Fehler bei Dateneingabe" error="Bitte wählen Sie nur einen Wert aus, der im Dropdown-Menü zu Auswahl steht." xr:uid="{1DC70098-351F-6140-9810-1D6160E13EB8}">
          <x14:formula1>
            <xm:f>Hilfsdaten!$E$28:$E$32</xm:f>
          </x14:formula1>
          <xm:sqref>L15:L300</xm:sqref>
        </x14:dataValidation>
        <x14:dataValidation type="list" allowBlank="1" showErrorMessage="1" errorTitle="Fehler bei Dateneingabe" error="Bitte wählen Sie nur einen Wert aus, der im Dropdown-Menü zu Auswahl steht." xr:uid="{4D0F5B38-BFC5-B94E-9830-F785E7E03F08}">
          <x14:formula1>
            <xm:f>Hilfsdaten!$C$63:$C$64</xm:f>
          </x14:formula1>
          <xm:sqref>AP15:AP300</xm:sqref>
        </x14:dataValidation>
        <x14:dataValidation type="list" allowBlank="1" showInputMessage="1" showErrorMessage="1" errorTitle="Fehler bei Dateneingabe" error="Bitte wählen Sie nur einen Wert aus, der im Dropdown-Menü zu Auswahl steht." promptTitle="Besichtigung" prompt="Art der gewünschten Besichtigung auswählen" xr:uid="{67CFE075-48FD-6345-B768-8EE0179F33CF}">
          <x14:formula1>
            <xm:f>Hilfsdaten!$E$63:$E$65</xm:f>
          </x14:formula1>
          <xm:sqref>AR15:AR300</xm:sqref>
        </x14:dataValidation>
        <x14:dataValidation type="list" allowBlank="1" showErrorMessage="1" errorTitle="Fehler bei Dateneingabe" error="Bitte wählen Sie nur einen Wert aus, der im Dropdown-Menü zu Auswahl steht." xr:uid="{BBF3B852-1E78-534E-9056-75B9EA713D42}">
          <x14:formula1>
            <xm:f>Hilfsdaten!$O$51:$O$55</xm:f>
          </x14:formula1>
          <xm:sqref>AB15:AB300</xm:sqref>
        </x14:dataValidation>
        <x14:dataValidation type="list" allowBlank="1" showErrorMessage="1" errorTitle="Fehler bei Dateneingabe" error="Bitte wählen Sie nur einen Wert aus, der im Dropdown-Menü zu Auswahl steht." xr:uid="{51AE6E05-F01D-9244-9BEB-94A388887018}">
          <x14:formula1>
            <xm:f>Hilfsdaten!$E$51:$E$60</xm:f>
          </x14:formula1>
          <xm:sqref>R15:R300</xm:sqref>
        </x14:dataValidation>
        <x14:dataValidation type="list" allowBlank="1" showInputMessage="1" showErrorMessage="1" errorTitle="Fehler bei Dateneingabe" promptTitle="Hinweis Modernisierungen" prompt="Nur eine Angabe möglich, mehrere Modernisierungen gewichtbar. Bsp: 20% der Leitungen vor &lt;5 Jahren modernisiert, 20% der Leitungen vor 10-15 Jahren. Damit beides berücksichtigt wird, können Sie 40% der Leitungen vor 5-10 Jahren angeben" xr:uid="{3FC0ED28-04BF-EE49-9209-5D5B729899BE}">
          <x14:formula1>
            <xm:f>Hilfsdaten!$A$51:$A$56</xm:f>
          </x14:formula1>
          <xm:sqref>S15:S300</xm:sqref>
        </x14:dataValidation>
        <x14:dataValidation type="list" allowBlank="1" showInputMessage="1" showErrorMessage="1" error="Bitte wählen Sie nur einen Wert aus, der im Dropdown-Menü zu Auswahl steht." promptTitle="Hinweis Modernisierungen" prompt="Nur eine Angabe möglich, mehrere Modernisierungen gewichtbar. Bsp: 20% der Bäder vor &lt;5 Jahren modernisiert, 20% der Bäder vor 10-15 Jahren. Damit beides berücksichtigt wird, können Sie 40% der Bäder vor 5-10 Jahren angeben" xr:uid="{4BC97ABB-D8AC-AB44-B809-59A383700E90}">
          <x14:formula1>
            <xm:f>Hilfsdaten!$A$51:$A$56</xm:f>
          </x14:formula1>
          <xm:sqref>X15:X300</xm:sqref>
        </x14:dataValidation>
        <x14:dataValidation type="list" allowBlank="1" showInputMessage="1" showErrorMessage="1" errorTitle="Fehler bei Dateneingabe" error="Bitte wählen Sie nur einen Wert aus, der im Dropdown-Menü zu Auswahl steht." promptTitle="Hinweis Modernisierungen" prompt="Nur eine Angabe möglich, mehrere Modernisierungen gewichtbar. Bsp: 20% der Fenster vor &lt;5 Jahren modernisiert, 20% der Fenster vor 10-15 Jahren. Damit beides berücksichtigt wird, können Sie 40% der Fenster vor 5-10 Jahren angeben" xr:uid="{E61717D1-F459-7349-B9A8-E37CCC75A1CF}">
          <x14:formula1>
            <xm:f>Hilfsdaten!$A$51:$A$56</xm:f>
          </x14:formula1>
          <xm:sqref>Q15:Q300</xm:sqref>
        </x14:dataValidation>
        <x14:dataValidation type="list" allowBlank="1" showInputMessage="1" showErrorMessage="1" errorTitle="Fehler bei Dateneingabe" error="Bitte wählen Sie nur einen Wert aus, der im Dropdown-Menü zu Auswahl steht." promptTitle="Hinweis Modernisierungen" prompt="Nur eine Angabe möglich, mehrere Modernisierungen gewichtbar. Bsp: 20% des Innenausbaus vor &lt;5 Jahren modernisiert, 20% des Innenausbaus vor 10-15 Jahren. Damit beides berücksichtigt wird, können Sie 40% des Innenausbaus vor 5-10 Jahren angeben" xr:uid="{4C99491D-C01A-554E-A5EA-5A1C0BF50CF0}">
          <x14:formula1>
            <xm:f>Hilfsdaten!$A$51:$A$56</xm:f>
          </x14:formula1>
          <xm:sqref>Z15:Z300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4F3D8-EF9F-9F4E-8C03-37D52187B60E}">
  <sheetPr codeName="Tabelle3"/>
  <dimension ref="A1:S84"/>
  <sheetViews>
    <sheetView zoomScale="70" zoomScaleNormal="70" workbookViewId="0">
      <selection activeCell="I30" sqref="I30"/>
    </sheetView>
  </sheetViews>
  <sheetFormatPr baseColWidth="10" defaultRowHeight="13" x14ac:dyDescent="0.15"/>
  <cols>
    <col min="1" max="1" width="24.83203125" customWidth="1"/>
    <col min="2" max="2" width="8.83203125" customWidth="1"/>
    <col min="3" max="3" width="24.83203125" customWidth="1"/>
    <col min="4" max="4" width="8.83203125" customWidth="1"/>
    <col min="5" max="5" width="24.83203125" customWidth="1"/>
    <col min="6" max="6" width="8.83203125" customWidth="1"/>
    <col min="7" max="7" width="24.83203125" customWidth="1"/>
    <col min="8" max="8" width="8.83203125" customWidth="1"/>
    <col min="9" max="9" width="24.83203125" customWidth="1"/>
    <col min="10" max="10" width="8.83203125" customWidth="1"/>
    <col min="11" max="11" width="24.83203125" customWidth="1"/>
    <col min="12" max="12" width="8.83203125" customWidth="1"/>
    <col min="13" max="13" width="24.83203125" customWidth="1"/>
    <col min="14" max="14" width="8.83203125" customWidth="1"/>
    <col min="15" max="15" width="24.83203125" customWidth="1"/>
    <col min="17" max="17" width="19.5" customWidth="1"/>
    <col min="19" max="19" width="21.83203125" customWidth="1"/>
  </cols>
  <sheetData>
    <row r="1" spans="1:7" x14ac:dyDescent="0.15">
      <c r="A1" t="s">
        <v>95</v>
      </c>
    </row>
    <row r="2" spans="1:7" x14ac:dyDescent="0.15">
      <c r="G2" s="66" t="s">
        <v>213</v>
      </c>
    </row>
    <row r="3" spans="1:7" x14ac:dyDescent="0.15">
      <c r="A3" t="s">
        <v>96</v>
      </c>
      <c r="G3" s="66" t="b">
        <f>NOT(OR(OR('Import-Template'!$B$9="",'Import-Template'!$B$9="max@mustermann.de"),ISNUMBER(SEARCH(" ",'Import-Template'!$B$9)),NOT(ISNUMBER(SEARCH("@",'Import-Template'!$B$9))),NOT(ISNUMBER(SEARCH(".",'Import-Template'!$B$9)))))</f>
        <v>0</v>
      </c>
    </row>
    <row r="5" spans="1:7" x14ac:dyDescent="0.15">
      <c r="A5" t="s">
        <v>0</v>
      </c>
      <c r="C5" t="s">
        <v>67</v>
      </c>
      <c r="G5" s="2" t="s">
        <v>210</v>
      </c>
    </row>
    <row r="6" spans="1:7" x14ac:dyDescent="0.15">
      <c r="A6" t="s">
        <v>47</v>
      </c>
      <c r="C6" t="s">
        <v>24</v>
      </c>
      <c r="G6" s="2" t="s">
        <v>18</v>
      </c>
    </row>
    <row r="7" spans="1:7" x14ac:dyDescent="0.15">
      <c r="A7" t="s">
        <v>56</v>
      </c>
      <c r="C7" t="s">
        <v>21</v>
      </c>
      <c r="G7" s="2" t="s">
        <v>15</v>
      </c>
    </row>
    <row r="8" spans="1:7" x14ac:dyDescent="0.15">
      <c r="A8" t="s">
        <v>63</v>
      </c>
      <c r="C8" t="s">
        <v>25</v>
      </c>
    </row>
    <row r="9" spans="1:7" x14ac:dyDescent="0.15">
      <c r="A9" t="s">
        <v>64</v>
      </c>
      <c r="C9" t="s">
        <v>26</v>
      </c>
    </row>
    <row r="10" spans="1:7" x14ac:dyDescent="0.15">
      <c r="A10" t="s">
        <v>65</v>
      </c>
      <c r="C10" t="s">
        <v>27</v>
      </c>
    </row>
    <row r="11" spans="1:7" x14ac:dyDescent="0.15">
      <c r="A11" t="s">
        <v>4</v>
      </c>
      <c r="C11" t="s">
        <v>28</v>
      </c>
    </row>
    <row r="12" spans="1:7" x14ac:dyDescent="0.15">
      <c r="A12" t="s">
        <v>54</v>
      </c>
      <c r="C12" t="s">
        <v>195</v>
      </c>
    </row>
    <row r="13" spans="1:7" x14ac:dyDescent="0.15">
      <c r="A13" t="s">
        <v>66</v>
      </c>
      <c r="C13" t="s">
        <v>29</v>
      </c>
    </row>
    <row r="14" spans="1:7" x14ac:dyDescent="0.15">
      <c r="C14" t="s">
        <v>30</v>
      </c>
    </row>
    <row r="15" spans="1:7" x14ac:dyDescent="0.15">
      <c r="C15" t="s">
        <v>31</v>
      </c>
    </row>
    <row r="16" spans="1:7" x14ac:dyDescent="0.15">
      <c r="C16" t="s">
        <v>22</v>
      </c>
    </row>
    <row r="17" spans="1:19" x14ac:dyDescent="0.15">
      <c r="C17" t="s">
        <v>19</v>
      </c>
    </row>
    <row r="18" spans="1:19" x14ac:dyDescent="0.15">
      <c r="C18" t="s">
        <v>32</v>
      </c>
    </row>
    <row r="19" spans="1:19" x14ac:dyDescent="0.15">
      <c r="C19" t="s">
        <v>33</v>
      </c>
    </row>
    <row r="20" spans="1:19" x14ac:dyDescent="0.15">
      <c r="C20" t="s">
        <v>196</v>
      </c>
    </row>
    <row r="21" spans="1:19" x14ac:dyDescent="0.15">
      <c r="C21" t="s">
        <v>9</v>
      </c>
    </row>
    <row r="25" spans="1:19" x14ac:dyDescent="0.15">
      <c r="A25" t="s">
        <v>97</v>
      </c>
    </row>
    <row r="27" spans="1:19" x14ac:dyDescent="0.15">
      <c r="A27" t="s">
        <v>1</v>
      </c>
      <c r="C27" t="s">
        <v>214</v>
      </c>
      <c r="E27" t="s">
        <v>71</v>
      </c>
      <c r="G27" t="s">
        <v>75</v>
      </c>
      <c r="I27" t="s">
        <v>76</v>
      </c>
      <c r="K27" t="s">
        <v>2</v>
      </c>
      <c r="M27" t="s">
        <v>83</v>
      </c>
      <c r="O27" t="s">
        <v>84</v>
      </c>
      <c r="S27" t="s">
        <v>215</v>
      </c>
    </row>
    <row r="28" spans="1:19" x14ac:dyDescent="0.15">
      <c r="A28" t="s">
        <v>5</v>
      </c>
      <c r="C28" t="s">
        <v>216</v>
      </c>
      <c r="E28" t="s">
        <v>62</v>
      </c>
      <c r="G28" t="s">
        <v>7</v>
      </c>
      <c r="I28" t="s">
        <v>55</v>
      </c>
      <c r="K28" t="s">
        <v>6</v>
      </c>
      <c r="M28" t="s">
        <v>18</v>
      </c>
      <c r="O28" s="2"/>
      <c r="S28" t="s">
        <v>221</v>
      </c>
    </row>
    <row r="29" spans="1:19" x14ac:dyDescent="0.15">
      <c r="A29" t="s">
        <v>68</v>
      </c>
      <c r="C29" t="s">
        <v>217</v>
      </c>
      <c r="E29" t="s">
        <v>72</v>
      </c>
      <c r="G29" s="2" t="s">
        <v>262</v>
      </c>
      <c r="I29" s="2" t="s">
        <v>263</v>
      </c>
      <c r="K29" t="s">
        <v>82</v>
      </c>
      <c r="M29" t="s">
        <v>15</v>
      </c>
      <c r="O29" t="s">
        <v>61</v>
      </c>
      <c r="S29" t="s">
        <v>222</v>
      </c>
    </row>
    <row r="30" spans="1:19" x14ac:dyDescent="0.15">
      <c r="A30" t="s">
        <v>69</v>
      </c>
      <c r="C30" t="s">
        <v>218</v>
      </c>
      <c r="E30" t="s">
        <v>73</v>
      </c>
      <c r="G30" t="s">
        <v>23</v>
      </c>
      <c r="I30" s="2" t="s">
        <v>81</v>
      </c>
      <c r="K30" t="s">
        <v>10</v>
      </c>
      <c r="O30" s="2" t="s">
        <v>86</v>
      </c>
      <c r="S30" t="s">
        <v>223</v>
      </c>
    </row>
    <row r="31" spans="1:19" x14ac:dyDescent="0.15">
      <c r="A31" t="s">
        <v>70</v>
      </c>
      <c r="C31" t="s">
        <v>219</v>
      </c>
      <c r="E31" t="s">
        <v>74</v>
      </c>
      <c r="I31" s="2" t="s">
        <v>8</v>
      </c>
      <c r="O31" s="2" t="s">
        <v>41</v>
      </c>
      <c r="S31" t="s">
        <v>224</v>
      </c>
    </row>
    <row r="32" spans="1:19" x14ac:dyDescent="0.15">
      <c r="A32" s="2" t="s">
        <v>250</v>
      </c>
      <c r="C32" t="s">
        <v>220</v>
      </c>
      <c r="E32" s="2" t="s">
        <v>9</v>
      </c>
      <c r="I32" t="s">
        <v>80</v>
      </c>
      <c r="O32" s="2" t="s">
        <v>58</v>
      </c>
      <c r="S32" t="s">
        <v>225</v>
      </c>
    </row>
    <row r="33" spans="1:19" x14ac:dyDescent="0.15">
      <c r="I33" t="s">
        <v>78</v>
      </c>
      <c r="O33" s="2" t="s">
        <v>85</v>
      </c>
      <c r="S33" t="s">
        <v>226</v>
      </c>
    </row>
    <row r="34" spans="1:19" x14ac:dyDescent="0.15">
      <c r="I34" t="s">
        <v>198</v>
      </c>
      <c r="O34" t="s">
        <v>59</v>
      </c>
    </row>
    <row r="35" spans="1:19" x14ac:dyDescent="0.15">
      <c r="I35" t="s">
        <v>199</v>
      </c>
    </row>
    <row r="36" spans="1:19" x14ac:dyDescent="0.15">
      <c r="I36" s="2" t="s">
        <v>200</v>
      </c>
    </row>
    <row r="37" spans="1:19" x14ac:dyDescent="0.15">
      <c r="I37" t="s">
        <v>201</v>
      </c>
    </row>
    <row r="38" spans="1:19" x14ac:dyDescent="0.15">
      <c r="I38" t="s">
        <v>79</v>
      </c>
    </row>
    <row r="39" spans="1:19" x14ac:dyDescent="0.15">
      <c r="I39" t="s">
        <v>202</v>
      </c>
    </row>
    <row r="40" spans="1:19" x14ac:dyDescent="0.15">
      <c r="I40" t="s">
        <v>77</v>
      </c>
    </row>
    <row r="41" spans="1:19" x14ac:dyDescent="0.15">
      <c r="I41" t="s">
        <v>203</v>
      </c>
    </row>
    <row r="42" spans="1:19" x14ac:dyDescent="0.15">
      <c r="I42" t="s">
        <v>204</v>
      </c>
    </row>
    <row r="43" spans="1:19" x14ac:dyDescent="0.15">
      <c r="I43" t="s">
        <v>205</v>
      </c>
    </row>
    <row r="44" spans="1:19" x14ac:dyDescent="0.15">
      <c r="I44" t="s">
        <v>206</v>
      </c>
    </row>
    <row r="45" spans="1:19" x14ac:dyDescent="0.15">
      <c r="I45" t="s">
        <v>207</v>
      </c>
    </row>
    <row r="48" spans="1:19" x14ac:dyDescent="0.15">
      <c r="A48" t="s">
        <v>98</v>
      </c>
    </row>
    <row r="50" spans="1:15" x14ac:dyDescent="0.15">
      <c r="A50" t="s">
        <v>87</v>
      </c>
      <c r="C50" s="2" t="s">
        <v>112</v>
      </c>
      <c r="E50" t="s">
        <v>88</v>
      </c>
      <c r="G50" t="s">
        <v>89</v>
      </c>
      <c r="I50" t="s">
        <v>90</v>
      </c>
      <c r="K50" t="s">
        <v>91</v>
      </c>
      <c r="M50" t="s">
        <v>92</v>
      </c>
      <c r="O50" t="s">
        <v>93</v>
      </c>
    </row>
    <row r="51" spans="1:15" x14ac:dyDescent="0.15">
      <c r="A51" t="s">
        <v>11</v>
      </c>
      <c r="C51" s="2" t="s">
        <v>113</v>
      </c>
      <c r="E51" t="s">
        <v>152</v>
      </c>
      <c r="G51" t="s">
        <v>160</v>
      </c>
      <c r="I51" t="s">
        <v>162</v>
      </c>
      <c r="K51" t="s">
        <v>163</v>
      </c>
      <c r="M51" t="s">
        <v>164</v>
      </c>
      <c r="O51" t="s">
        <v>13</v>
      </c>
    </row>
    <row r="52" spans="1:15" x14ac:dyDescent="0.15">
      <c r="A52" t="s">
        <v>12</v>
      </c>
      <c r="C52" t="s">
        <v>12</v>
      </c>
      <c r="E52" t="s">
        <v>153</v>
      </c>
      <c r="G52" t="s">
        <v>161</v>
      </c>
      <c r="I52" t="s">
        <v>165</v>
      </c>
      <c r="K52" t="s">
        <v>166</v>
      </c>
      <c r="M52" t="s">
        <v>167</v>
      </c>
      <c r="O52" s="2" t="s">
        <v>252</v>
      </c>
    </row>
    <row r="53" spans="1:15" x14ac:dyDescent="0.15">
      <c r="A53" t="s">
        <v>16</v>
      </c>
      <c r="C53" t="s">
        <v>16</v>
      </c>
      <c r="E53" t="s">
        <v>154</v>
      </c>
      <c r="G53" t="s">
        <v>168</v>
      </c>
      <c r="I53" t="s">
        <v>169</v>
      </c>
      <c r="K53" t="s">
        <v>170</v>
      </c>
      <c r="M53" t="s">
        <v>171</v>
      </c>
      <c r="O53" s="2" t="s">
        <v>20</v>
      </c>
    </row>
    <row r="54" spans="1:15" x14ac:dyDescent="0.15">
      <c r="A54" t="s">
        <v>57</v>
      </c>
      <c r="C54" t="s">
        <v>57</v>
      </c>
      <c r="E54" t="s">
        <v>155</v>
      </c>
      <c r="G54" t="s">
        <v>172</v>
      </c>
      <c r="I54" t="s">
        <v>173</v>
      </c>
      <c r="K54" t="s">
        <v>174</v>
      </c>
      <c r="M54" t="s">
        <v>175</v>
      </c>
      <c r="O54" s="2" t="s">
        <v>253</v>
      </c>
    </row>
    <row r="55" spans="1:15" x14ac:dyDescent="0.15">
      <c r="A55" t="s">
        <v>14</v>
      </c>
      <c r="C55" t="s">
        <v>14</v>
      </c>
      <c r="E55" t="s">
        <v>17</v>
      </c>
      <c r="G55" t="s">
        <v>60</v>
      </c>
      <c r="I55" t="s">
        <v>176</v>
      </c>
      <c r="K55" t="s">
        <v>177</v>
      </c>
      <c r="M55" t="s">
        <v>178</v>
      </c>
      <c r="O55" t="s">
        <v>94</v>
      </c>
    </row>
    <row r="56" spans="1:15" x14ac:dyDescent="0.15">
      <c r="A56" t="s">
        <v>48</v>
      </c>
      <c r="C56" t="s">
        <v>48</v>
      </c>
      <c r="E56" t="s">
        <v>156</v>
      </c>
      <c r="G56" t="s">
        <v>179</v>
      </c>
      <c r="I56" t="s">
        <v>180</v>
      </c>
      <c r="K56" t="s">
        <v>181</v>
      </c>
      <c r="M56" t="s">
        <v>182</v>
      </c>
    </row>
    <row r="57" spans="1:15" x14ac:dyDescent="0.15">
      <c r="E57" t="s">
        <v>157</v>
      </c>
      <c r="G57" t="s">
        <v>183</v>
      </c>
      <c r="I57" t="s">
        <v>184</v>
      </c>
      <c r="K57" t="s">
        <v>185</v>
      </c>
      <c r="M57" t="s">
        <v>186</v>
      </c>
    </row>
    <row r="58" spans="1:15" x14ac:dyDescent="0.15">
      <c r="E58" t="s">
        <v>158</v>
      </c>
      <c r="G58" t="s">
        <v>187</v>
      </c>
      <c r="I58" t="s">
        <v>188</v>
      </c>
      <c r="K58" t="s">
        <v>189</v>
      </c>
      <c r="M58" t="s">
        <v>190</v>
      </c>
    </row>
    <row r="59" spans="1:15" x14ac:dyDescent="0.15">
      <c r="E59" t="s">
        <v>159</v>
      </c>
      <c r="G59" t="s">
        <v>191</v>
      </c>
      <c r="I59" t="s">
        <v>192</v>
      </c>
      <c r="K59" t="s">
        <v>193</v>
      </c>
      <c r="M59" t="s">
        <v>194</v>
      </c>
    </row>
    <row r="60" spans="1:15" x14ac:dyDescent="0.15">
      <c r="A60" t="s">
        <v>99</v>
      </c>
      <c r="E60" t="s">
        <v>50</v>
      </c>
      <c r="G60" t="s">
        <v>51</v>
      </c>
      <c r="I60" t="s">
        <v>52</v>
      </c>
      <c r="K60" t="s">
        <v>49</v>
      </c>
      <c r="M60" t="s">
        <v>53</v>
      </c>
    </row>
    <row r="62" spans="1:15" x14ac:dyDescent="0.15">
      <c r="A62" t="s">
        <v>123</v>
      </c>
      <c r="C62" s="82" t="s">
        <v>245</v>
      </c>
      <c r="E62" s="2" t="s">
        <v>238</v>
      </c>
    </row>
    <row r="63" spans="1:15" x14ac:dyDescent="0.15">
      <c r="A63" t="s">
        <v>124</v>
      </c>
      <c r="C63" s="83" t="s">
        <v>18</v>
      </c>
      <c r="E63" s="2" t="s">
        <v>240</v>
      </c>
    </row>
    <row r="64" spans="1:15" x14ac:dyDescent="0.15">
      <c r="A64" t="s">
        <v>125</v>
      </c>
      <c r="C64" s="84" t="s">
        <v>15</v>
      </c>
      <c r="E64" s="2" t="s">
        <v>241</v>
      </c>
    </row>
    <row r="65" spans="1:5" x14ac:dyDescent="0.15">
      <c r="A65" t="s">
        <v>126</v>
      </c>
      <c r="E65" s="2" t="s">
        <v>242</v>
      </c>
    </row>
    <row r="71" spans="1:5" x14ac:dyDescent="0.15">
      <c r="A71" s="2"/>
      <c r="B71" s="2"/>
    </row>
    <row r="72" spans="1:5" x14ac:dyDescent="0.15">
      <c r="B72" s="8"/>
    </row>
    <row r="73" spans="1:5" x14ac:dyDescent="0.15">
      <c r="B73" s="8"/>
    </row>
    <row r="74" spans="1:5" x14ac:dyDescent="0.15">
      <c r="B74" s="8"/>
    </row>
    <row r="75" spans="1:5" x14ac:dyDescent="0.15">
      <c r="B75" s="8"/>
    </row>
    <row r="76" spans="1:5" x14ac:dyDescent="0.15">
      <c r="B76" s="8"/>
    </row>
    <row r="77" spans="1:5" ht="18" x14ac:dyDescent="0.2">
      <c r="A77" s="7"/>
      <c r="B77" s="7"/>
    </row>
    <row r="78" spans="1:5" ht="18" x14ac:dyDescent="0.2">
      <c r="A78" s="7"/>
      <c r="B78" s="7"/>
    </row>
    <row r="79" spans="1:5" x14ac:dyDescent="0.15">
      <c r="A79" s="2"/>
      <c r="B79" s="2"/>
    </row>
    <row r="80" spans="1:5" x14ac:dyDescent="0.15">
      <c r="B80" s="9"/>
    </row>
    <row r="81" spans="2:2" x14ac:dyDescent="0.15">
      <c r="B81" s="9"/>
    </row>
    <row r="82" spans="2:2" x14ac:dyDescent="0.15">
      <c r="B82" s="9"/>
    </row>
    <row r="83" spans="2:2" x14ac:dyDescent="0.15">
      <c r="B83" s="9"/>
    </row>
    <row r="84" spans="2:2" x14ac:dyDescent="0.15">
      <c r="B84" s="10"/>
    </row>
  </sheetData>
  <sheetProtection algorithmName="SHA-512" hashValue="cz8cOgwOCq0TKfGg94XdONCJkJCm3vNegE2GabKnB80XB9YGLi07ysU6bOfAifr4Aj+6QGMyvg/Npi8eiEsINQ==" saltValue="Rh8uxLxveMBtIqEY26S9IQ==" spinCount="100000" sheet="1" scenarios="1" selectLockedCells="1" selectUnlockedCells="1"/>
  <pageMargins left="0.7" right="0.7" top="0.78740157499999996" bottom="0.78740157499999996" header="0.3" footer="0.3"/>
  <pageSetup paperSize="9" orientation="portrait" horizontalDpi="0" verticalDpi="0"/>
  <tableParts count="22">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3</vt:i4>
      </vt:variant>
    </vt:vector>
  </HeadingPairs>
  <TitlesOfParts>
    <vt:vector size="3" baseType="lpstr">
      <vt:lpstr>Anleitung zur Nutzung</vt:lpstr>
      <vt:lpstr>Import-Template</vt:lpstr>
      <vt:lpstr>Hilfsdaten</vt:lpstr>
    </vt:vector>
  </TitlesOfParts>
  <Manager/>
  <Company>Nutzungsdauer.com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Excel-Import-Template</dc:title>
  <dc:subject/>
  <dc:creator>P. Ihling</dc:creator>
  <cp:keywords/>
  <dc:description/>
  <cp:lastModifiedBy>Philipp Ihling</cp:lastModifiedBy>
  <dcterms:created xsi:type="dcterms:W3CDTF">2022-05-20T16:08:23Z</dcterms:created>
  <dcterms:modified xsi:type="dcterms:W3CDTF">2025-03-19T10:14:00Z</dcterms:modified>
  <cp:category/>
</cp:coreProperties>
</file>